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ThisWorkbook"/>
  <xr:revisionPtr revIDLastSave="0" documentId="8_{FF87D896-C20A-4363-A4A9-009B99F6B832}" xr6:coauthVersionLast="47" xr6:coauthVersionMax="47" xr10:uidLastSave="{00000000-0000-0000-0000-000000000000}"/>
  <bookViews>
    <workbookView xWindow="33480" yWindow="-120" windowWidth="29040" windowHeight="15720" tabRatio="824" activeTab="2" xr2:uid="{00000000-000D-0000-FFFF-FFFF00000000}"/>
  </bookViews>
  <sheets>
    <sheet name="About" sheetId="52" r:id="rId1"/>
    <sheet name="November" sheetId="62" r:id="rId2"/>
    <sheet name="December" sheetId="63" r:id="rId3"/>
  </sheets>
  <definedNames>
    <definedName name="_xlnm.Print_Area" localSheetId="2">December!$C$2:$AD$18</definedName>
    <definedName name="_xlnm.Print_Area" localSheetId="1">November!$C$2:$AD$18</definedName>
    <definedName name="start_day">About!$P$12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26" i="63" l="1"/>
  <c r="AC26" i="63"/>
  <c r="AB26" i="63"/>
  <c r="AA26" i="63"/>
  <c r="Z26" i="63"/>
  <c r="Y26" i="63"/>
  <c r="X26" i="63"/>
  <c r="U26" i="63"/>
  <c r="T26" i="63"/>
  <c r="S26" i="63"/>
  <c r="R26" i="63"/>
  <c r="Q26" i="63"/>
  <c r="P26" i="63"/>
  <c r="O26" i="63"/>
  <c r="AD26" i="62"/>
  <c r="AC26" i="62"/>
  <c r="AB26" i="62"/>
  <c r="AA26" i="62"/>
  <c r="Z26" i="62"/>
  <c r="Y26" i="62"/>
  <c r="X26" i="62"/>
  <c r="U26" i="62"/>
  <c r="T26" i="62"/>
  <c r="S26" i="62"/>
  <c r="R26" i="62"/>
  <c r="Q26" i="62"/>
  <c r="P26" i="62"/>
  <c r="O26" i="62"/>
  <c r="C2" i="63" l="1"/>
  <c r="O25" i="63" s="1"/>
  <c r="C2" i="62"/>
  <c r="X25" i="62" s="1"/>
  <c r="T31" i="63" l="1"/>
  <c r="O32" i="63"/>
  <c r="P32" i="63"/>
  <c r="Q32" i="63"/>
  <c r="R32" i="63"/>
  <c r="S32" i="63"/>
  <c r="T32" i="63"/>
  <c r="U32" i="63"/>
  <c r="AB29" i="62"/>
  <c r="AD31" i="62"/>
  <c r="X31" i="62"/>
  <c r="AC31" i="62"/>
  <c r="AB31" i="62"/>
  <c r="AA31" i="62"/>
  <c r="Z31" i="62"/>
  <c r="Y31" i="62"/>
  <c r="O25" i="62"/>
  <c r="P27" i="63"/>
  <c r="Y27" i="62"/>
  <c r="X28" i="62"/>
  <c r="AC27" i="62"/>
  <c r="AA28" i="62"/>
  <c r="Q29" i="63"/>
  <c r="AB30" i="62"/>
  <c r="Z28" i="62"/>
  <c r="Z29" i="62"/>
  <c r="S28" i="63"/>
  <c r="AB28" i="62"/>
  <c r="P28" i="63"/>
  <c r="AB32" i="62"/>
  <c r="O29" i="63"/>
  <c r="AB27" i="62"/>
  <c r="Q28" i="63"/>
  <c r="S31" i="63"/>
  <c r="Y30" i="62"/>
  <c r="Q30" i="63"/>
  <c r="O28" i="63"/>
  <c r="T28" i="63"/>
  <c r="C5" i="63"/>
  <c r="C4" i="63" s="1"/>
  <c r="Q27" i="63"/>
  <c r="X29" i="62"/>
  <c r="AA29" i="62"/>
  <c r="S29" i="63"/>
  <c r="X30" i="62"/>
  <c r="Y32" i="62"/>
  <c r="P29" i="63"/>
  <c r="O30" i="63"/>
  <c r="S30" i="63"/>
  <c r="Z32" i="62"/>
  <c r="AC28" i="62"/>
  <c r="C5" i="62"/>
  <c r="C4" i="62" s="1"/>
  <c r="R31" i="63"/>
  <c r="AA30" i="62"/>
  <c r="AA27" i="62"/>
  <c r="Y28" i="62"/>
  <c r="P30" i="63"/>
  <c r="Y29" i="62"/>
  <c r="AA32" i="62"/>
  <c r="AC29" i="62"/>
  <c r="X27" i="62"/>
  <c r="T27" i="63"/>
  <c r="O27" i="63"/>
  <c r="U29" i="63"/>
  <c r="X25" i="63"/>
  <c r="R29" i="63"/>
  <c r="AD27" i="62"/>
  <c r="Z30" i="62"/>
  <c r="AD29" i="62"/>
  <c r="X32" i="62"/>
  <c r="AC30" i="62"/>
  <c r="U28" i="63"/>
  <c r="R27" i="63"/>
  <c r="P31" i="63"/>
  <c r="U27" i="63"/>
  <c r="AD30" i="62"/>
  <c r="AD32" i="62"/>
  <c r="S27" i="63"/>
  <c r="U30" i="63"/>
  <c r="T29" i="63"/>
  <c r="U31" i="63"/>
  <c r="AC32" i="62"/>
  <c r="AD28" i="62"/>
  <c r="Z27" i="62"/>
  <c r="R30" i="63"/>
  <c r="O31" i="63"/>
  <c r="Q31" i="63"/>
  <c r="R28" i="63"/>
  <c r="T30" i="63"/>
  <c r="X28" i="63" l="1"/>
  <c r="Z32" i="63"/>
  <c r="AA32" i="63"/>
  <c r="AB32" i="63"/>
  <c r="AD32" i="63"/>
  <c r="AC32" i="63"/>
  <c r="X32" i="63"/>
  <c r="Y32" i="63"/>
  <c r="Q30" i="62"/>
  <c r="T31" i="62"/>
  <c r="S31" i="62"/>
  <c r="R31" i="62"/>
  <c r="Q31" i="62"/>
  <c r="P31" i="62"/>
  <c r="U31" i="62"/>
  <c r="O31" i="62"/>
  <c r="T29" i="62"/>
  <c r="O27" i="62"/>
  <c r="T28" i="62"/>
  <c r="S32" i="62"/>
  <c r="Q28" i="62"/>
  <c r="P32" i="62"/>
  <c r="P30" i="62"/>
  <c r="U27" i="62"/>
  <c r="S29" i="62"/>
  <c r="Q27" i="62"/>
  <c r="R32" i="62"/>
  <c r="Q29" i="62"/>
  <c r="U30" i="62"/>
  <c r="S28" i="62"/>
  <c r="O28" i="62"/>
  <c r="T27" i="62"/>
  <c r="U32" i="62"/>
  <c r="O32" i="62"/>
  <c r="U29" i="62"/>
  <c r="S27" i="62"/>
  <c r="P29" i="62"/>
  <c r="P28" i="62"/>
  <c r="S30" i="62"/>
  <c r="O30" i="62"/>
  <c r="U28" i="62"/>
  <c r="R30" i="62"/>
  <c r="R29" i="62"/>
  <c r="P27" i="62"/>
  <c r="Q32" i="62"/>
  <c r="O29" i="62"/>
  <c r="T32" i="62"/>
  <c r="T30" i="62"/>
  <c r="R28" i="62"/>
  <c r="R27" i="62"/>
  <c r="Z27" i="63"/>
  <c r="AB29" i="63"/>
  <c r="AC28" i="63"/>
  <c r="E5" i="63"/>
  <c r="E5" i="62"/>
  <c r="G5" i="62" s="1"/>
  <c r="I5" i="62" s="1"/>
  <c r="AB28" i="63"/>
  <c r="Y30" i="63"/>
  <c r="AC29" i="63"/>
  <c r="AD29" i="63"/>
  <c r="AA29" i="63"/>
  <c r="Y29" i="63"/>
  <c r="X30" i="63"/>
  <c r="Z28" i="63"/>
  <c r="AA30" i="63"/>
  <c r="Y28" i="63"/>
  <c r="AB27" i="63"/>
  <c r="AC31" i="63"/>
  <c r="AC30" i="63"/>
  <c r="AD28" i="63"/>
  <c r="AD27" i="63"/>
  <c r="Y27" i="63"/>
  <c r="X31" i="63"/>
  <c r="X29" i="63"/>
  <c r="Z29" i="63"/>
  <c r="AA28" i="63"/>
  <c r="AA27" i="63"/>
  <c r="Z30" i="63"/>
  <c r="AB30" i="63"/>
  <c r="Y31" i="63"/>
  <c r="X27" i="63"/>
  <c r="AD30" i="63"/>
  <c r="AC27" i="63"/>
  <c r="AD31" i="63"/>
  <c r="Z31" i="63"/>
  <c r="AA31" i="63"/>
  <c r="AB31" i="63"/>
  <c r="G4" i="62" l="1"/>
  <c r="E4" i="62"/>
  <c r="G5" i="63"/>
  <c r="E4" i="63"/>
  <c r="K5" i="62"/>
  <c r="I4" i="62"/>
  <c r="G4" i="63" l="1"/>
  <c r="I5" i="63"/>
  <c r="O5" i="62"/>
  <c r="K4" i="62"/>
  <c r="K5" i="63" l="1"/>
  <c r="I4" i="63"/>
  <c r="W5" i="62"/>
  <c r="O4" i="62"/>
  <c r="O5" i="63" l="1"/>
  <c r="K4" i="63"/>
  <c r="C7" i="62"/>
  <c r="E8" i="62" s="1"/>
  <c r="G8" i="62" s="1"/>
  <c r="I8" i="62" s="1"/>
  <c r="K8" i="62" s="1"/>
  <c r="O8" i="62" s="1"/>
  <c r="W8" i="62" s="1"/>
  <c r="C10" i="62" s="1"/>
  <c r="E11" i="62" s="1"/>
  <c r="G11" i="62" s="1"/>
  <c r="I11" i="62" s="1"/>
  <c r="K11" i="62" s="1"/>
  <c r="O11" i="62" s="1"/>
  <c r="W11" i="62" s="1"/>
  <c r="C13" i="62" s="1"/>
  <c r="E14" i="62" s="1"/>
  <c r="G14" i="62" s="1"/>
  <c r="I14" i="62" s="1"/>
  <c r="K14" i="62" s="1"/>
  <c r="O14" i="62" s="1"/>
  <c r="W14" i="62" s="1"/>
  <c r="C16" i="62" s="1"/>
  <c r="E17" i="62" s="1"/>
  <c r="G17" i="62" s="1"/>
  <c r="I17" i="62" s="1"/>
  <c r="K17" i="62" s="1"/>
  <c r="O17" i="62" s="1"/>
  <c r="W17" i="62" s="1"/>
  <c r="C19" i="62" s="1"/>
  <c r="E20" i="62" s="1"/>
  <c r="G20" i="62" s="1"/>
  <c r="I20" i="62" s="1"/>
  <c r="K20" i="62" s="1"/>
  <c r="O20" i="62" s="1"/>
  <c r="W20" i="62" s="1"/>
  <c r="W4" i="62"/>
  <c r="W5" i="63" l="1"/>
  <c r="O4" i="63"/>
  <c r="C7" i="63" l="1"/>
  <c r="E8" i="63" s="1"/>
  <c r="G8" i="63" s="1"/>
  <c r="I8" i="63" s="1"/>
  <c r="K8" i="63" s="1"/>
  <c r="O8" i="63" s="1"/>
  <c r="W8" i="63" s="1"/>
  <c r="C10" i="63" s="1"/>
  <c r="E11" i="63" s="1"/>
  <c r="G11" i="63" s="1"/>
  <c r="I11" i="63" s="1"/>
  <c r="K11" i="63" s="1"/>
  <c r="O11" i="63" s="1"/>
  <c r="W11" i="63" s="1"/>
  <c r="C13" i="63" s="1"/>
  <c r="E14" i="63" s="1"/>
  <c r="G14" i="63" s="1"/>
  <c r="I14" i="63" s="1"/>
  <c r="K14" i="63" s="1"/>
  <c r="O14" i="63" s="1"/>
  <c r="W14" i="63" s="1"/>
  <c r="C16" i="63" s="1"/>
  <c r="E17" i="63" s="1"/>
  <c r="G17" i="63" s="1"/>
  <c r="I17" i="63" s="1"/>
  <c r="K17" i="63" s="1"/>
  <c r="O17" i="63" s="1"/>
  <c r="W17" i="63" s="1"/>
  <c r="C19" i="63" s="1"/>
  <c r="E20" i="63" s="1"/>
  <c r="G20" i="63" s="1"/>
  <c r="I20" i="63" s="1"/>
  <c r="K20" i="63" s="1"/>
  <c r="O20" i="63" s="1"/>
  <c r="W20" i="63" s="1"/>
  <c r="W4" i="63"/>
</calcChain>
</file>

<file path=xl/sharedStrings.xml><?xml version="1.0" encoding="utf-8"?>
<sst xmlns="http://schemas.openxmlformats.org/spreadsheetml/2006/main" count="35" uniqueCount="24">
  <si>
    <t>Notes</t>
  </si>
  <si>
    <t>Year</t>
  </si>
  <si>
    <t>Start Month</t>
  </si>
  <si>
    <t>Start Day of Week</t>
  </si>
  <si>
    <t>How to Use This Template</t>
  </si>
  <si>
    <t>Step 1:</t>
  </si>
  <si>
    <t>Step 3:</t>
  </si>
  <si>
    <t>Customize the Theme Colors / Fonts</t>
  </si>
  <si>
    <t>Step 4:</t>
  </si>
  <si>
    <t>Print to Paper or PDF</t>
  </si>
  <si>
    <t>Print the entire workbook, or print only the selected worksheets.</t>
  </si>
  <si>
    <t>Time Entry</t>
  </si>
  <si>
    <r>
      <t xml:space="preserve"> Enter the </t>
    </r>
    <r>
      <rPr>
        <b/>
        <sz val="12"/>
        <color theme="2" tint="-0.89999084444715716"/>
        <rFont val="Seaford"/>
        <scheme val="minor"/>
      </rPr>
      <t>Year</t>
    </r>
    <r>
      <rPr>
        <sz val="12"/>
        <color theme="2" tint="-0.89999084444715716"/>
        <rFont val="Seaford"/>
        <scheme val="minor"/>
      </rPr>
      <t xml:space="preserve"> and </t>
    </r>
    <r>
      <rPr>
        <b/>
        <sz val="12"/>
        <color theme="2" tint="-0.89999084444715716"/>
        <rFont val="Seaford"/>
        <scheme val="minor"/>
      </rPr>
      <t>Start Month</t>
    </r>
  </si>
  <si>
    <r>
      <t>Step 2:</t>
    </r>
    <r>
      <rPr>
        <b/>
        <sz val="12"/>
        <color theme="1" tint="0.34998626667073579"/>
        <rFont val="Seaford"/>
        <scheme val="minor"/>
      </rPr>
      <t xml:space="preserve"> </t>
    </r>
  </si>
  <si>
    <r>
      <t xml:space="preserve">Choose the </t>
    </r>
    <r>
      <rPr>
        <b/>
        <sz val="12"/>
        <color theme="2" tint="-0.89999084444715716"/>
        <rFont val="Seaford"/>
        <scheme val="minor"/>
      </rPr>
      <t>Start Day</t>
    </r>
  </si>
  <si>
    <r>
      <t xml:space="preserve">Go to </t>
    </r>
    <r>
      <rPr>
        <b/>
        <sz val="12"/>
        <color theme="2" tint="-0.89999084444715716"/>
        <rFont val="Seaford"/>
        <scheme val="minor"/>
      </rPr>
      <t>Page Layout &gt; Themes</t>
    </r>
    <r>
      <rPr>
        <sz val="12"/>
        <color theme="2" tint="-0.89999084444715716"/>
        <rFont val="Seaford"/>
        <scheme val="minor"/>
      </rPr>
      <t xml:space="preserve"> to choose different colors and fonts.</t>
    </r>
  </si>
  <si>
    <t>Office Closed</t>
  </si>
  <si>
    <t>Donations can be accepted by appt only</t>
  </si>
  <si>
    <t>Hours 9 to 5</t>
  </si>
  <si>
    <t>Closed</t>
  </si>
  <si>
    <t>Extended Hours
8 to 7</t>
  </si>
  <si>
    <t>Christmas Day</t>
  </si>
  <si>
    <t>Boxing Day</t>
  </si>
  <si>
    <r>
      <rPr>
        <b/>
        <sz val="12"/>
        <color rgb="FFFF0000"/>
        <rFont val="Seaford"/>
        <scheme val="minor"/>
      </rPr>
      <t>Last Day for Drop Offs</t>
    </r>
    <r>
      <rPr>
        <sz val="12"/>
        <color theme="2" tint="-0.89999084444715716"/>
        <rFont val="Seaford"/>
        <scheme val="minor"/>
      </rPr>
      <t xml:space="preserve">
**Special Weekend Hours
10 to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</si>
</sst>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d"/>
    <numFmt numFmtId="166" formatCode="mmmm\ \'yy"/>
    <numFmt numFmtId="167" formatCode="mmmm\ yyyy"/>
    <numFmt numFmtId="168" formatCode="dddd"/>
  </numFmts>
  <fonts count="34" x14ac:knownFonts="1">
    <font>
      <sz val="10"/>
      <name val="Arial"/>
      <family val="2"/>
    </font>
    <font>
      <sz val="11"/>
      <color theme="1"/>
      <name val="Seaford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aford"/>
      <scheme val="minor"/>
    </font>
    <font>
      <sz val="12"/>
      <name val="Seaford"/>
      <scheme val="minor"/>
    </font>
    <font>
      <b/>
      <sz val="36"/>
      <color theme="0"/>
      <name val="Seaford"/>
      <scheme val="minor"/>
    </font>
    <font>
      <b/>
      <sz val="48"/>
      <color theme="8"/>
      <name val="Seaford"/>
      <scheme val="minor"/>
    </font>
    <font>
      <sz val="12"/>
      <color theme="2" tint="-0.89999084444715716"/>
      <name val="Seaford"/>
      <scheme val="minor"/>
    </font>
    <font>
      <b/>
      <sz val="12"/>
      <name val="Seaford"/>
      <scheme val="minor"/>
    </font>
    <font>
      <b/>
      <sz val="12"/>
      <color theme="4" tint="-0.249977111117893"/>
      <name val="Seaford"/>
      <scheme val="minor"/>
    </font>
    <font>
      <b/>
      <sz val="12"/>
      <color theme="2" tint="-0.89999084444715716"/>
      <name val="Seaford"/>
      <scheme val="minor"/>
    </font>
    <font>
      <sz val="10"/>
      <color theme="2" tint="-0.89999084444715716"/>
      <name val="Seaford"/>
      <scheme val="minor"/>
    </font>
    <font>
      <b/>
      <sz val="12"/>
      <color theme="1" tint="0.34998626667073579"/>
      <name val="Seaford"/>
      <scheme val="minor"/>
    </font>
    <font>
      <b/>
      <sz val="12"/>
      <color theme="0"/>
      <name val="Seaford"/>
      <scheme val="minor"/>
    </font>
    <font>
      <sz val="8"/>
      <name val="Seaford"/>
      <scheme val="minor"/>
    </font>
    <font>
      <sz val="7"/>
      <name val="Seaford"/>
      <scheme val="minor"/>
    </font>
    <font>
      <b/>
      <sz val="48"/>
      <color theme="4" tint="-0.249977111117893"/>
      <name val="Seaford"/>
      <scheme val="minor"/>
    </font>
    <font>
      <sz val="14"/>
      <name val="Seaford"/>
      <scheme val="minor"/>
    </font>
    <font>
      <b/>
      <sz val="14"/>
      <color theme="1" tint="0.34998626667073579"/>
      <name val="Seaford"/>
      <scheme val="minor"/>
    </font>
    <font>
      <b/>
      <sz val="14"/>
      <color theme="1" tint="0.499984740745262"/>
      <name val="Seaford"/>
      <scheme val="minor"/>
    </font>
    <font>
      <u/>
      <sz val="11"/>
      <color theme="1" tint="0.34998626667073579"/>
      <name val="Seaford"/>
      <scheme val="minor"/>
    </font>
    <font>
      <u/>
      <sz val="11"/>
      <color theme="1" tint="0.499984740745262"/>
      <name val="Seaford"/>
      <scheme val="minor"/>
    </font>
    <font>
      <sz val="10"/>
      <color theme="1" tint="0.34998626667073579"/>
      <name val="Seaford"/>
      <scheme val="minor"/>
    </font>
    <font>
      <b/>
      <sz val="24"/>
      <color theme="8"/>
      <name val="Seaford"/>
      <scheme val="minor"/>
    </font>
    <font>
      <b/>
      <sz val="10"/>
      <color theme="0"/>
      <name val="Seaford"/>
      <scheme val="minor"/>
    </font>
    <font>
      <b/>
      <sz val="8"/>
      <name val="Seaford"/>
      <scheme val="minor"/>
    </font>
    <font>
      <b/>
      <sz val="10"/>
      <color theme="0" tint="-0.499984740745262"/>
      <name val="Seaford"/>
      <scheme val="minor"/>
    </font>
    <font>
      <sz val="8"/>
      <color theme="8"/>
      <name val="Seaford"/>
      <scheme val="minor"/>
    </font>
    <font>
      <b/>
      <sz val="36"/>
      <color theme="0"/>
      <name val="Seaford"/>
      <scheme val="major"/>
    </font>
    <font>
      <b/>
      <sz val="24"/>
      <color theme="0"/>
      <name val="Seaford"/>
      <scheme val="major"/>
    </font>
    <font>
      <b/>
      <sz val="48"/>
      <color theme="8"/>
      <name val="Seaford"/>
      <scheme val="major"/>
    </font>
    <font>
      <sz val="8"/>
      <name val="Arial"/>
      <family val="2"/>
    </font>
    <font>
      <b/>
      <sz val="12"/>
      <color rgb="FFFF0000"/>
      <name val="Seaford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1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15" fillId="3" borderId="0" xfId="0" applyFont="1" applyFill="1"/>
    <xf numFmtId="0" fontId="15" fillId="0" borderId="0" xfId="0" applyFont="1"/>
    <xf numFmtId="0" fontId="16" fillId="3" borderId="0" xfId="0" applyFont="1" applyFill="1"/>
    <xf numFmtId="0" fontId="16" fillId="0" borderId="0" xfId="0" applyFont="1"/>
    <xf numFmtId="167" fontId="7" fillId="0" borderId="0" xfId="0" applyNumberFormat="1" applyFont="1"/>
    <xf numFmtId="167" fontId="17" fillId="0" borderId="0" xfId="0" applyNumberFormat="1" applyFont="1" applyAlignment="1">
      <alignment horizontal="left" vertical="top"/>
    </xf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8" fontId="14" fillId="4" borderId="0" xfId="0" applyNumberFormat="1" applyFont="1" applyFill="1" applyAlignment="1">
      <alignment horizontal="left" vertical="center" indent="1" shrinkToFit="1"/>
    </xf>
    <xf numFmtId="0" fontId="19" fillId="3" borderId="0" xfId="2" applyNumberFormat="1" applyFont="1" applyFill="1" applyAlignment="1">
      <alignment horizontal="left"/>
    </xf>
    <xf numFmtId="0" fontId="20" fillId="0" borderId="0" xfId="2" applyNumberFormat="1" applyFont="1" applyFill="1" applyAlignment="1">
      <alignment horizontal="left"/>
    </xf>
    <xf numFmtId="0" fontId="21" fillId="3" borderId="0" xfId="1" applyFont="1" applyFill="1" applyAlignment="1" applyProtection="1">
      <alignment horizontal="left"/>
    </xf>
    <xf numFmtId="0" fontId="22" fillId="0" borderId="0" xfId="1" applyFont="1" applyAlignment="1" applyProtection="1">
      <alignment horizontal="left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165" fontId="8" fillId="2" borderId="3" xfId="0" applyNumberFormat="1" applyFont="1" applyFill="1" applyBorder="1" applyAlignment="1">
      <alignment horizontal="left" vertical="center" indent="1" shrinkToFit="1"/>
    </xf>
    <xf numFmtId="0" fontId="15" fillId="2" borderId="0" xfId="0" applyFont="1" applyFill="1" applyAlignment="1">
      <alignment horizontal="center" vertical="center"/>
    </xf>
    <xf numFmtId="0" fontId="15" fillId="2" borderId="0" xfId="1" applyFont="1" applyFill="1" applyBorder="1" applyAlignment="1" applyProtection="1">
      <alignment horizontal="left" vertical="center"/>
    </xf>
    <xf numFmtId="0" fontId="15" fillId="2" borderId="0" xfId="1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5" fillId="3" borderId="0" xfId="1" applyFont="1" applyFill="1" applyBorder="1" applyAlignment="1" applyProtection="1">
      <alignment horizontal="left" vertical="center"/>
    </xf>
    <xf numFmtId="0" fontId="15" fillId="3" borderId="0" xfId="1" applyFont="1" applyFill="1" applyBorder="1" applyAlignment="1" applyProtection="1">
      <alignment vertical="center"/>
    </xf>
    <xf numFmtId="0" fontId="23" fillId="3" borderId="0" xfId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6" fillId="3" borderId="0" xfId="0" applyFont="1" applyFill="1" applyAlignment="1">
      <alignment horizontal="left" shrinkToFit="1"/>
    </xf>
    <xf numFmtId="0" fontId="27" fillId="0" borderId="0" xfId="0" applyFont="1" applyAlignment="1">
      <alignment horizontal="left"/>
    </xf>
    <xf numFmtId="165" fontId="28" fillId="0" borderId="0" xfId="0" applyNumberFormat="1" applyFont="1" applyAlignment="1">
      <alignment horizontal="left" vertical="center" shrinkToFit="1"/>
    </xf>
    <xf numFmtId="165" fontId="15" fillId="0" borderId="0" xfId="0" applyNumberFormat="1" applyFont="1" applyAlignment="1">
      <alignment horizontal="left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/>
    </xf>
    <xf numFmtId="165" fontId="8" fillId="2" borderId="3" xfId="0" applyNumberFormat="1" applyFont="1" applyFill="1" applyBorder="1" applyAlignment="1">
      <alignment horizontal="left" indent="1" shrinkToFi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0" fontId="30" fillId="4" borderId="0" xfId="0" applyFont="1" applyFill="1" applyAlignment="1">
      <alignment horizontal="center" vertical="center"/>
    </xf>
    <xf numFmtId="165" fontId="8" fillId="2" borderId="1" xfId="0" applyNumberFormat="1" applyFont="1" applyFill="1" applyBorder="1" applyAlignment="1">
      <alignment horizontal="left" vertical="center" indent="1" shrinkToFit="1"/>
    </xf>
    <xf numFmtId="165" fontId="8" fillId="2" borderId="0" xfId="0" applyNumberFormat="1" applyFont="1" applyFill="1" applyAlignment="1">
      <alignment horizontal="left" vertical="center" indent="1" shrinkToFit="1"/>
    </xf>
    <xf numFmtId="165" fontId="8" fillId="2" borderId="3" xfId="0" applyNumberFormat="1" applyFont="1" applyFill="1" applyBorder="1" applyAlignment="1">
      <alignment horizontal="left" vertical="center" indent="1" shrinkToFit="1"/>
    </xf>
    <xf numFmtId="0" fontId="8" fillId="2" borderId="4" xfId="0" applyFont="1" applyFill="1" applyBorder="1" applyAlignment="1">
      <alignment horizontal="left" vertical="center" indent="1"/>
    </xf>
    <xf numFmtId="0" fontId="8" fillId="2" borderId="6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165" fontId="8" fillId="2" borderId="1" xfId="0" applyNumberFormat="1" applyFont="1" applyFill="1" applyBorder="1" applyAlignment="1">
      <alignment horizontal="left" indent="1" shrinkToFit="1"/>
    </xf>
    <xf numFmtId="165" fontId="8" fillId="2" borderId="3" xfId="0" applyNumberFormat="1" applyFont="1" applyFill="1" applyBorder="1" applyAlignment="1">
      <alignment horizontal="left" indent="1" shrinkToFit="1"/>
    </xf>
    <xf numFmtId="0" fontId="4" fillId="0" borderId="5" xfId="0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24" fillId="0" borderId="0" xfId="0" applyFont="1" applyAlignment="1">
      <alignment horizontal="left" vertical="top"/>
    </xf>
    <xf numFmtId="166" fontId="25" fillId="4" borderId="0" xfId="0" applyNumberFormat="1" applyFont="1" applyFill="1" applyAlignment="1">
      <alignment horizontal="center" vertical="center"/>
    </xf>
    <xf numFmtId="167" fontId="31" fillId="0" borderId="0" xfId="0" applyNumberFormat="1" applyFont="1" applyAlignment="1">
      <alignment horizontal="left"/>
    </xf>
    <xf numFmtId="165" fontId="8" fillId="2" borderId="0" xfId="0" applyNumberFormat="1" applyFont="1" applyFill="1" applyAlignment="1">
      <alignment horizontal="left" indent="1" shrinkToFit="1"/>
    </xf>
    <xf numFmtId="168" fontId="14" fillId="4" borderId="0" xfId="0" applyNumberFormat="1" applyFont="1" applyFill="1" applyAlignment="1">
      <alignment horizontal="left" vertical="center" indent="1" shrinkToFit="1"/>
    </xf>
    <xf numFmtId="0" fontId="8" fillId="2" borderId="1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 indent="1"/>
    </xf>
    <xf numFmtId="0" fontId="8" fillId="2" borderId="5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4">
    <cellStyle name="Comma" xfId="2" builtinId="3"/>
    <cellStyle name="Hyperlink" xfId="1" builtinId="8" customBuiltin="1"/>
    <cellStyle name="Normal" xfId="0" builtinId="0" customBuiltin="1"/>
    <cellStyle name="Normal 2" xfId="3" xr:uid="{00000000-0005-0000-0000-000003000000}"/>
  </cellStyles>
  <dxfs count="8"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3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BA47-785D-431D-A298-3F8FCC93CECA}">
  <sheetPr>
    <pageSetUpPr fitToPage="1"/>
  </sheetPr>
  <dimension ref="A1:R15"/>
  <sheetViews>
    <sheetView showGridLines="0" workbookViewId="0"/>
  </sheetViews>
  <sheetFormatPr defaultColWidth="8.6328125" defaultRowHeight="15.5" x14ac:dyDescent="0.35"/>
  <cols>
    <col min="1" max="4" width="5.54296875" style="3" customWidth="1"/>
    <col min="5" max="9" width="10.54296875" style="3" customWidth="1"/>
    <col min="10" max="11" width="10.54296875" style="29" customWidth="1"/>
    <col min="12" max="14" width="5.54296875" style="3" customWidth="1"/>
    <col min="15" max="15" width="25.54296875" style="3" customWidth="1"/>
    <col min="16" max="16" width="10.54296875" style="3" customWidth="1"/>
    <col min="17" max="18" width="5.54296875" style="3" customWidth="1"/>
    <col min="19" max="16384" width="8.6328125" style="3"/>
  </cols>
  <sheetData>
    <row r="1" spans="1:18" ht="24.9" customHeight="1" x14ac:dyDescent="0.3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</row>
    <row r="2" spans="1:18" s="7" customFormat="1" ht="75" customHeight="1" x14ac:dyDescent="0.25">
      <c r="A2" s="4"/>
      <c r="B2" s="5"/>
      <c r="C2" s="67" t="s">
        <v>4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4"/>
    </row>
    <row r="3" spans="1:18" ht="24.9" customHeight="1" x14ac:dyDescent="1.35">
      <c r="A3" s="1"/>
      <c r="B3" s="1"/>
      <c r="C3" s="8"/>
      <c r="D3" s="8"/>
      <c r="E3" s="1"/>
      <c r="F3" s="1"/>
      <c r="G3" s="1"/>
      <c r="H3" s="1"/>
      <c r="I3" s="1"/>
      <c r="J3" s="9"/>
      <c r="K3" s="9"/>
      <c r="L3" s="10"/>
      <c r="M3" s="1"/>
      <c r="N3" s="1"/>
      <c r="O3" s="1"/>
      <c r="P3" s="1"/>
      <c r="Q3" s="1"/>
      <c r="R3" s="1"/>
    </row>
    <row r="4" spans="1:18" ht="30" customHeight="1" x14ac:dyDescent="0.35">
      <c r="A4" s="1"/>
      <c r="B4" s="11"/>
      <c r="C4" s="11"/>
      <c r="D4" s="11"/>
      <c r="E4" s="11"/>
      <c r="F4" s="11"/>
      <c r="G4" s="11"/>
      <c r="H4" s="11"/>
      <c r="I4" s="11"/>
      <c r="J4" s="12"/>
      <c r="K4" s="12"/>
      <c r="L4" s="11"/>
      <c r="M4" s="1"/>
      <c r="N4" s="72" t="s">
        <v>11</v>
      </c>
      <c r="O4" s="72"/>
      <c r="P4" s="72"/>
      <c r="Q4" s="72"/>
      <c r="R4" s="1"/>
    </row>
    <row r="5" spans="1:18" ht="30" customHeight="1" x14ac:dyDescent="0.3">
      <c r="A5" s="1"/>
      <c r="B5" s="11"/>
      <c r="C5" s="13" t="s">
        <v>5</v>
      </c>
      <c r="D5" s="13"/>
      <c r="E5" s="14" t="s">
        <v>12</v>
      </c>
      <c r="F5" s="14"/>
      <c r="G5" s="14"/>
      <c r="H5" s="14"/>
      <c r="I5" s="14"/>
      <c r="J5" s="14"/>
      <c r="K5" s="15"/>
      <c r="L5" s="16"/>
      <c r="M5" s="4"/>
      <c r="N5" s="72"/>
      <c r="O5" s="72"/>
      <c r="P5" s="72"/>
      <c r="Q5" s="72"/>
      <c r="R5" s="1"/>
    </row>
    <row r="6" spans="1:18" ht="30" customHeight="1" x14ac:dyDescent="0.3">
      <c r="A6" s="1"/>
      <c r="B6" s="11"/>
      <c r="C6" s="17"/>
      <c r="D6" s="18"/>
      <c r="E6" s="19"/>
      <c r="F6" s="19"/>
      <c r="G6" s="19"/>
      <c r="H6" s="19"/>
      <c r="I6" s="19"/>
      <c r="J6" s="20"/>
      <c r="K6" s="20"/>
      <c r="L6" s="19"/>
      <c r="M6" s="4"/>
      <c r="N6" s="72"/>
      <c r="O6" s="72"/>
      <c r="P6" s="72"/>
      <c r="Q6" s="72"/>
      <c r="R6" s="1"/>
    </row>
    <row r="7" spans="1:18" ht="30" customHeight="1" x14ac:dyDescent="0.3">
      <c r="A7" s="1"/>
      <c r="B7" s="11"/>
      <c r="C7" s="13" t="s">
        <v>13</v>
      </c>
      <c r="D7" s="13"/>
      <c r="E7" s="14" t="s">
        <v>14</v>
      </c>
      <c r="F7" s="14"/>
      <c r="G7" s="14"/>
      <c r="H7" s="14"/>
      <c r="I7" s="14"/>
      <c r="J7" s="14"/>
      <c r="K7" s="15"/>
      <c r="L7" s="19"/>
      <c r="M7" s="1"/>
      <c r="N7" s="11"/>
      <c r="O7" s="11"/>
      <c r="P7" s="11"/>
      <c r="Q7" s="11"/>
      <c r="R7" s="1"/>
    </row>
    <row r="8" spans="1:18" ht="30" customHeight="1" x14ac:dyDescent="0.3">
      <c r="A8" s="1"/>
      <c r="B8" s="11"/>
      <c r="C8" s="17"/>
      <c r="D8" s="18"/>
      <c r="E8" s="19"/>
      <c r="F8" s="19"/>
      <c r="G8" s="19"/>
      <c r="H8" s="19"/>
      <c r="I8" s="19"/>
      <c r="J8" s="20"/>
      <c r="K8" s="20"/>
      <c r="L8" s="19"/>
      <c r="M8" s="4"/>
      <c r="N8" s="21"/>
      <c r="O8" s="22" t="s">
        <v>1</v>
      </c>
      <c r="P8" s="23">
        <v>2024</v>
      </c>
      <c r="R8" s="1"/>
    </row>
    <row r="9" spans="1:18" ht="30" customHeight="1" x14ac:dyDescent="0.3">
      <c r="A9" s="1"/>
      <c r="B9" s="11"/>
      <c r="C9" s="13" t="s">
        <v>6</v>
      </c>
      <c r="D9" s="13"/>
      <c r="E9" s="14" t="s">
        <v>7</v>
      </c>
      <c r="F9" s="14"/>
      <c r="G9" s="14"/>
      <c r="H9" s="14"/>
      <c r="I9" s="14"/>
      <c r="J9" s="14"/>
      <c r="K9" s="15"/>
      <c r="L9" s="19"/>
      <c r="M9" s="4"/>
      <c r="N9" s="11"/>
      <c r="O9" s="11"/>
      <c r="P9" s="11"/>
      <c r="Q9" s="11"/>
      <c r="R9" s="1"/>
    </row>
    <row r="10" spans="1:18" ht="30" customHeight="1" x14ac:dyDescent="0.3">
      <c r="A10" s="1"/>
      <c r="B10" s="11"/>
      <c r="C10" s="24"/>
      <c r="D10" s="25"/>
      <c r="E10" s="14" t="s">
        <v>15</v>
      </c>
      <c r="F10" s="14"/>
      <c r="G10" s="14"/>
      <c r="H10" s="14"/>
      <c r="I10" s="14"/>
      <c r="J10" s="14"/>
      <c r="K10" s="15"/>
      <c r="L10" s="19"/>
      <c r="M10" s="4"/>
      <c r="N10" s="11"/>
      <c r="O10" s="22" t="s">
        <v>2</v>
      </c>
      <c r="P10" s="23">
        <v>1</v>
      </c>
      <c r="Q10" s="18"/>
      <c r="R10" s="1"/>
    </row>
    <row r="11" spans="1:18" ht="30" customHeight="1" x14ac:dyDescent="0.3">
      <c r="A11" s="1"/>
      <c r="B11" s="11"/>
      <c r="C11" s="24"/>
      <c r="D11" s="25"/>
      <c r="E11" s="26"/>
      <c r="F11" s="26"/>
      <c r="G11" s="26"/>
      <c r="H11" s="26"/>
      <c r="I11" s="26"/>
      <c r="J11" s="20"/>
      <c r="K11" s="20"/>
      <c r="L11" s="19"/>
      <c r="M11" s="4"/>
      <c r="N11" s="18"/>
      <c r="O11" s="18"/>
      <c r="P11" s="27"/>
      <c r="Q11" s="18"/>
      <c r="R11" s="1"/>
    </row>
    <row r="12" spans="1:18" ht="30" customHeight="1" x14ac:dyDescent="0.3">
      <c r="A12" s="1"/>
      <c r="B12" s="11"/>
      <c r="C12" s="13" t="s">
        <v>8</v>
      </c>
      <c r="D12" s="13"/>
      <c r="E12" s="14" t="s">
        <v>9</v>
      </c>
      <c r="F12" s="14"/>
      <c r="G12" s="14"/>
      <c r="H12" s="14"/>
      <c r="I12" s="14"/>
      <c r="J12" s="14"/>
      <c r="K12" s="15"/>
      <c r="L12" s="19"/>
      <c r="M12" s="4"/>
      <c r="N12" s="18"/>
      <c r="O12" s="22" t="s">
        <v>3</v>
      </c>
      <c r="P12" s="23">
        <v>1</v>
      </c>
      <c r="Q12" s="18"/>
      <c r="R12" s="1"/>
    </row>
    <row r="13" spans="1:18" ht="30" customHeight="1" x14ac:dyDescent="0.3">
      <c r="A13" s="1"/>
      <c r="B13" s="11"/>
      <c r="C13" s="25"/>
      <c r="D13" s="25"/>
      <c r="E13" s="14" t="s">
        <v>10</v>
      </c>
      <c r="F13" s="14"/>
      <c r="G13" s="14"/>
      <c r="H13" s="14"/>
      <c r="I13" s="14"/>
      <c r="J13" s="14"/>
      <c r="K13" s="15"/>
      <c r="L13" s="19"/>
      <c r="M13" s="4"/>
      <c r="N13" s="18"/>
      <c r="O13" s="18"/>
      <c r="P13" s="18"/>
      <c r="Q13" s="18"/>
      <c r="R13" s="1"/>
    </row>
    <row r="14" spans="1:18" ht="30" customHeight="1" x14ac:dyDescent="0.3">
      <c r="A14" s="1"/>
      <c r="B14" s="11"/>
      <c r="C14" s="18"/>
      <c r="D14" s="18"/>
      <c r="E14" s="18"/>
      <c r="F14" s="18"/>
      <c r="G14" s="18"/>
      <c r="H14" s="18"/>
      <c r="I14" s="18"/>
      <c r="J14" s="28"/>
      <c r="K14" s="28"/>
      <c r="L14" s="18"/>
      <c r="M14" s="4"/>
      <c r="N14" s="18"/>
      <c r="O14" s="18"/>
      <c r="P14" s="18"/>
      <c r="Q14" s="18"/>
      <c r="R14" s="1"/>
    </row>
    <row r="15" spans="1:18" ht="24.9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1"/>
      <c r="M15" s="1"/>
      <c r="N15" s="1"/>
      <c r="O15" s="1"/>
      <c r="P15" s="1"/>
      <c r="Q15" s="1"/>
      <c r="R15" s="1"/>
    </row>
  </sheetData>
  <mergeCells count="1">
    <mergeCell ref="N4:Q6"/>
  </mergeCells>
  <pageMargins left="0.7" right="0.7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F8DA-2979-4BE5-AF55-2FB3D9E9C532}">
  <sheetPr>
    <pageSetUpPr fitToPage="1"/>
  </sheetPr>
  <dimension ref="A1:AP34"/>
  <sheetViews>
    <sheetView showGridLines="0" topLeftCell="A5" zoomScaleNormal="100" workbookViewId="0">
      <selection activeCell="K18" sqref="K18:N18"/>
    </sheetView>
  </sheetViews>
  <sheetFormatPr defaultColWidth="8.6328125" defaultRowHeight="13" x14ac:dyDescent="0.3"/>
  <cols>
    <col min="1" max="3" width="5.54296875" style="3" customWidth="1"/>
    <col min="4" max="4" width="15.54296875" style="3" customWidth="1"/>
    <col min="5" max="5" width="5.54296875" style="3" customWidth="1"/>
    <col min="6" max="6" width="15.54296875" style="3" customWidth="1"/>
    <col min="7" max="7" width="5.54296875" style="3" customWidth="1"/>
    <col min="8" max="8" width="15.54296875" style="3" customWidth="1"/>
    <col min="9" max="9" width="5.54296875" style="3" customWidth="1"/>
    <col min="10" max="10" width="15.54296875" style="3" customWidth="1"/>
    <col min="11" max="14" width="5.54296875" style="3" customWidth="1"/>
    <col min="15" max="30" width="2.54296875" style="3" customWidth="1"/>
    <col min="31" max="32" width="5.54296875" style="3" customWidth="1"/>
    <col min="33" max="33" width="17.08984375" style="3" customWidth="1"/>
    <col min="34" max="34" width="10.453125" style="3" customWidth="1"/>
    <col min="35" max="16384" width="8.6328125" style="3"/>
  </cols>
  <sheetData>
    <row r="1" spans="1:36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1.35">
      <c r="A2" s="30"/>
      <c r="C2" s="85">
        <f>DATE(About!P8,About!P10+10,1)</f>
        <v>45597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F2" s="30"/>
    </row>
    <row r="3" spans="1:36" s="33" customFormat="1" ht="24.9" customHeight="1" x14ac:dyDescent="1.35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45">
      <c r="A4" s="36"/>
      <c r="C4" s="87">
        <f>C5</f>
        <v>45592</v>
      </c>
      <c r="D4" s="87"/>
      <c r="E4" s="87">
        <f>E5</f>
        <v>45593</v>
      </c>
      <c r="F4" s="87"/>
      <c r="G4" s="87">
        <f>G5</f>
        <v>45594</v>
      </c>
      <c r="H4" s="87"/>
      <c r="I4" s="87">
        <f>I5</f>
        <v>45595</v>
      </c>
      <c r="J4" s="87"/>
      <c r="K4" s="87">
        <f>K5</f>
        <v>45596</v>
      </c>
      <c r="L4" s="87"/>
      <c r="M4" s="87"/>
      <c r="N4" s="38"/>
      <c r="O4" s="87">
        <f>O5</f>
        <v>45597</v>
      </c>
      <c r="P4" s="87"/>
      <c r="Q4" s="87"/>
      <c r="R4" s="87"/>
      <c r="S4" s="87"/>
      <c r="T4" s="87"/>
      <c r="U4" s="87"/>
      <c r="V4" s="87"/>
      <c r="W4" s="87">
        <f>W5</f>
        <v>45598</v>
      </c>
      <c r="X4" s="87"/>
      <c r="Y4" s="87"/>
      <c r="Z4" s="87"/>
      <c r="AA4" s="87"/>
      <c r="AB4" s="87"/>
      <c r="AC4" s="87"/>
      <c r="AD4" s="87"/>
      <c r="AF4" s="39"/>
      <c r="AG4" s="40"/>
      <c r="AH4" s="40"/>
      <c r="AI4" s="40"/>
      <c r="AJ4" s="40"/>
    </row>
    <row r="5" spans="1:36" ht="24.9" customHeight="1" x14ac:dyDescent="0.35">
      <c r="A5" s="1"/>
      <c r="C5" s="79">
        <f>$C$2-(WEEKDAY($C$2,1)-(start_day-1))-IF((WEEKDAY($C$2,1)-(start_day-1))&lt;=0,7,0)+1</f>
        <v>45592</v>
      </c>
      <c r="D5" s="80"/>
      <c r="E5" s="79">
        <f>C5+1</f>
        <v>45593</v>
      </c>
      <c r="F5" s="80"/>
      <c r="G5" s="79">
        <f>E5+1</f>
        <v>45594</v>
      </c>
      <c r="H5" s="80"/>
      <c r="I5" s="79">
        <f>G5+1</f>
        <v>45595</v>
      </c>
      <c r="J5" s="80"/>
      <c r="K5" s="79">
        <f>I5+1</f>
        <v>45596</v>
      </c>
      <c r="L5" s="86"/>
      <c r="M5" s="86"/>
      <c r="N5" s="68"/>
      <c r="O5" s="79">
        <f>K5+1</f>
        <v>45597</v>
      </c>
      <c r="P5" s="86"/>
      <c r="Q5" s="86"/>
      <c r="R5" s="86"/>
      <c r="S5" s="86"/>
      <c r="T5" s="86"/>
      <c r="U5" s="86"/>
      <c r="V5" s="80"/>
      <c r="W5" s="79">
        <f>O5+1</f>
        <v>45598</v>
      </c>
      <c r="X5" s="86"/>
      <c r="Y5" s="86"/>
      <c r="Z5" s="86"/>
      <c r="AA5" s="86"/>
      <c r="AB5" s="86"/>
      <c r="AC5" s="86"/>
      <c r="AD5" s="80"/>
      <c r="AF5" s="41"/>
      <c r="AG5" s="42"/>
      <c r="AH5" s="42"/>
      <c r="AI5" s="42"/>
      <c r="AJ5" s="42"/>
    </row>
    <row r="6" spans="1:36" s="44" customFormat="1" ht="75" customHeight="1" x14ac:dyDescent="0.25">
      <c r="A6" s="43"/>
      <c r="C6" s="76"/>
      <c r="D6" s="77"/>
      <c r="E6" s="76"/>
      <c r="F6" s="77"/>
      <c r="G6" s="76"/>
      <c r="H6" s="77"/>
      <c r="I6" s="76"/>
      <c r="J6" s="77"/>
      <c r="K6" s="76"/>
      <c r="L6" s="78"/>
      <c r="M6" s="78"/>
      <c r="N6" s="77"/>
      <c r="O6" s="76"/>
      <c r="P6" s="78"/>
      <c r="Q6" s="78"/>
      <c r="R6" s="78"/>
      <c r="S6" s="78"/>
      <c r="T6" s="78"/>
      <c r="U6" s="78"/>
      <c r="V6" s="77"/>
      <c r="W6" s="76"/>
      <c r="X6" s="78"/>
      <c r="Y6" s="78"/>
      <c r="Z6" s="78"/>
      <c r="AA6" s="78"/>
      <c r="AB6" s="78"/>
      <c r="AC6" s="78"/>
      <c r="AD6" s="77"/>
      <c r="AE6" s="7"/>
      <c r="AF6" s="43"/>
    </row>
    <row r="7" spans="1:36" ht="9.9" customHeight="1" x14ac:dyDescent="0.3">
      <c r="A7" s="1"/>
      <c r="C7" s="79">
        <f>W5+1</f>
        <v>45599</v>
      </c>
      <c r="D7" s="80"/>
      <c r="E7" s="88"/>
      <c r="F7" s="89"/>
      <c r="G7" s="88"/>
      <c r="H7" s="89"/>
      <c r="I7" s="88"/>
      <c r="J7" s="89"/>
      <c r="K7" s="88"/>
      <c r="L7" s="90"/>
      <c r="M7" s="90"/>
      <c r="N7" s="69"/>
      <c r="O7" s="88"/>
      <c r="P7" s="90"/>
      <c r="Q7" s="90"/>
      <c r="R7" s="90"/>
      <c r="S7" s="90"/>
      <c r="T7" s="90"/>
      <c r="U7" s="90"/>
      <c r="V7" s="89"/>
      <c r="W7" s="88"/>
      <c r="X7" s="90"/>
      <c r="Y7" s="90"/>
      <c r="Z7" s="90"/>
      <c r="AA7" s="90"/>
      <c r="AB7" s="90"/>
      <c r="AC7" s="90"/>
      <c r="AD7" s="89"/>
      <c r="AF7" s="1"/>
    </row>
    <row r="8" spans="1:36" s="7" customFormat="1" ht="15" customHeight="1" x14ac:dyDescent="0.25">
      <c r="A8" s="4"/>
      <c r="C8" s="79"/>
      <c r="D8" s="80"/>
      <c r="E8" s="73">
        <f>C7+1</f>
        <v>45600</v>
      </c>
      <c r="F8" s="75"/>
      <c r="G8" s="73">
        <f>E8+1</f>
        <v>45601</v>
      </c>
      <c r="H8" s="75"/>
      <c r="I8" s="73">
        <f>G8+1</f>
        <v>45602</v>
      </c>
      <c r="J8" s="75"/>
      <c r="K8" s="73">
        <f>I8+1</f>
        <v>45603</v>
      </c>
      <c r="L8" s="74"/>
      <c r="M8" s="74"/>
      <c r="N8" s="49"/>
      <c r="O8" s="73">
        <f>K8+1</f>
        <v>45604</v>
      </c>
      <c r="P8" s="74"/>
      <c r="Q8" s="74"/>
      <c r="R8" s="74"/>
      <c r="S8" s="74"/>
      <c r="T8" s="74"/>
      <c r="U8" s="74"/>
      <c r="V8" s="75"/>
      <c r="W8" s="73">
        <f>O8+1</f>
        <v>45605</v>
      </c>
      <c r="X8" s="74"/>
      <c r="Y8" s="74"/>
      <c r="Z8" s="74"/>
      <c r="AA8" s="74"/>
      <c r="AB8" s="74"/>
      <c r="AC8" s="74"/>
      <c r="AD8" s="75"/>
      <c r="AF8" s="4"/>
    </row>
    <row r="9" spans="1:36" s="44" customFormat="1" ht="75" customHeight="1" x14ac:dyDescent="0.25">
      <c r="A9" s="43"/>
      <c r="C9" s="76"/>
      <c r="D9" s="77"/>
      <c r="E9" s="76"/>
      <c r="F9" s="77"/>
      <c r="G9" s="76"/>
      <c r="H9" s="77"/>
      <c r="I9" s="76"/>
      <c r="J9" s="77"/>
      <c r="K9" s="76"/>
      <c r="L9" s="78"/>
      <c r="M9" s="78"/>
      <c r="N9" s="77"/>
      <c r="O9" s="76"/>
      <c r="P9" s="78"/>
      <c r="Q9" s="78"/>
      <c r="R9" s="78"/>
      <c r="S9" s="78"/>
      <c r="T9" s="78"/>
      <c r="U9" s="78"/>
      <c r="V9" s="77"/>
      <c r="W9" s="76"/>
      <c r="X9" s="78"/>
      <c r="Y9" s="78"/>
      <c r="Z9" s="78"/>
      <c r="AA9" s="78"/>
      <c r="AB9" s="78"/>
      <c r="AC9" s="78"/>
      <c r="AD9" s="77"/>
      <c r="AE9" s="7"/>
      <c r="AF9" s="43"/>
    </row>
    <row r="10" spans="1:36" s="44" customFormat="1" ht="9.9" customHeight="1" x14ac:dyDescent="0.25">
      <c r="A10" s="43"/>
      <c r="C10" s="79">
        <f>W8+1</f>
        <v>45606</v>
      </c>
      <c r="D10" s="80"/>
      <c r="E10" s="45"/>
      <c r="F10" s="69"/>
      <c r="G10" s="45"/>
      <c r="H10" s="69"/>
      <c r="I10" s="45"/>
      <c r="J10" s="69"/>
      <c r="K10" s="45"/>
      <c r="L10" s="70"/>
      <c r="M10" s="70"/>
      <c r="N10" s="69"/>
      <c r="O10" s="45"/>
      <c r="P10" s="70"/>
      <c r="Q10" s="70"/>
      <c r="R10" s="70"/>
      <c r="S10" s="70"/>
      <c r="T10" s="70"/>
      <c r="U10" s="70"/>
      <c r="V10" s="69"/>
      <c r="W10" s="45"/>
      <c r="X10" s="70"/>
      <c r="Y10" s="70"/>
      <c r="Z10" s="70"/>
      <c r="AA10" s="70"/>
      <c r="AB10" s="70"/>
      <c r="AC10" s="70"/>
      <c r="AD10" s="69"/>
      <c r="AE10" s="7"/>
      <c r="AF10" s="43"/>
    </row>
    <row r="11" spans="1:36" s="7" customFormat="1" ht="15" customHeight="1" x14ac:dyDescent="0.3">
      <c r="A11" s="4"/>
      <c r="C11" s="79"/>
      <c r="D11" s="80"/>
      <c r="E11" s="73">
        <f>C10+1</f>
        <v>45607</v>
      </c>
      <c r="F11" s="75"/>
      <c r="G11" s="73">
        <f>E11+1</f>
        <v>45608</v>
      </c>
      <c r="H11" s="75"/>
      <c r="I11" s="73">
        <f>G11+1</f>
        <v>45609</v>
      </c>
      <c r="J11" s="75"/>
      <c r="K11" s="73">
        <f>I11+1</f>
        <v>45610</v>
      </c>
      <c r="L11" s="74"/>
      <c r="M11" s="74"/>
      <c r="N11" s="49"/>
      <c r="O11" s="73">
        <f>K11+1</f>
        <v>45611</v>
      </c>
      <c r="P11" s="74"/>
      <c r="Q11" s="74"/>
      <c r="R11" s="74"/>
      <c r="S11" s="74"/>
      <c r="T11" s="74"/>
      <c r="U11" s="74"/>
      <c r="V11" s="75"/>
      <c r="W11" s="73">
        <f>O11+1</f>
        <v>45612</v>
      </c>
      <c r="X11" s="74"/>
      <c r="Y11" s="74"/>
      <c r="Z11" s="74"/>
      <c r="AA11" s="74"/>
      <c r="AB11" s="74"/>
      <c r="AC11" s="74"/>
      <c r="AD11" s="75"/>
      <c r="AF11" s="4"/>
      <c r="AJ11" s="3"/>
    </row>
    <row r="12" spans="1:36" s="44" customFormat="1" ht="75" customHeight="1" x14ac:dyDescent="0.25">
      <c r="A12" s="43"/>
      <c r="C12" s="76"/>
      <c r="D12" s="77"/>
      <c r="E12" s="76" t="s">
        <v>16</v>
      </c>
      <c r="F12" s="77"/>
      <c r="G12" s="76"/>
      <c r="H12" s="77"/>
      <c r="I12" s="76"/>
      <c r="J12" s="77"/>
      <c r="K12" s="76"/>
      <c r="L12" s="78"/>
      <c r="M12" s="78"/>
      <c r="N12" s="77"/>
      <c r="O12" s="76"/>
      <c r="P12" s="78"/>
      <c r="Q12" s="78"/>
      <c r="R12" s="78"/>
      <c r="S12" s="78"/>
      <c r="T12" s="78"/>
      <c r="U12" s="78"/>
      <c r="V12" s="77"/>
      <c r="W12" s="76"/>
      <c r="X12" s="78"/>
      <c r="Y12" s="78"/>
      <c r="Z12" s="78"/>
      <c r="AA12" s="78"/>
      <c r="AB12" s="78"/>
      <c r="AC12" s="78"/>
      <c r="AD12" s="77"/>
      <c r="AE12" s="7"/>
      <c r="AF12" s="43"/>
    </row>
    <row r="13" spans="1:36" s="44" customFormat="1" ht="9.9" customHeight="1" x14ac:dyDescent="0.25">
      <c r="A13" s="43"/>
      <c r="C13" s="79">
        <f>W11+1</f>
        <v>45613</v>
      </c>
      <c r="D13" s="80"/>
      <c r="E13" s="45"/>
      <c r="F13" s="69"/>
      <c r="G13" s="45"/>
      <c r="H13" s="69"/>
      <c r="I13" s="45"/>
      <c r="J13" s="69"/>
      <c r="K13" s="45"/>
      <c r="L13" s="70"/>
      <c r="M13" s="70"/>
      <c r="N13" s="69"/>
      <c r="O13" s="45"/>
      <c r="P13" s="70"/>
      <c r="Q13" s="70"/>
      <c r="R13" s="70"/>
      <c r="S13" s="70"/>
      <c r="T13" s="70"/>
      <c r="U13" s="70"/>
      <c r="V13" s="69"/>
      <c r="W13" s="45"/>
      <c r="X13" s="70"/>
      <c r="Y13" s="70"/>
      <c r="Z13" s="70"/>
      <c r="AA13" s="70"/>
      <c r="AB13" s="70"/>
      <c r="AC13" s="70"/>
      <c r="AD13" s="69"/>
      <c r="AE13" s="7"/>
      <c r="AF13" s="43"/>
    </row>
    <row r="14" spans="1:36" s="7" customFormat="1" ht="15" customHeight="1" x14ac:dyDescent="0.25">
      <c r="A14" s="4"/>
      <c r="C14" s="79"/>
      <c r="D14" s="80"/>
      <c r="E14" s="73">
        <f>C13+1</f>
        <v>45614</v>
      </c>
      <c r="F14" s="75"/>
      <c r="G14" s="73">
        <f>E14+1</f>
        <v>45615</v>
      </c>
      <c r="H14" s="75"/>
      <c r="I14" s="73">
        <f>G14+1</f>
        <v>45616</v>
      </c>
      <c r="J14" s="75"/>
      <c r="K14" s="73">
        <f>I14+1</f>
        <v>45617</v>
      </c>
      <c r="L14" s="74"/>
      <c r="M14" s="74"/>
      <c r="N14" s="49"/>
      <c r="O14" s="73">
        <f>K14+1</f>
        <v>45618</v>
      </c>
      <c r="P14" s="74"/>
      <c r="Q14" s="74"/>
      <c r="R14" s="74"/>
      <c r="S14" s="74"/>
      <c r="T14" s="74"/>
      <c r="U14" s="74"/>
      <c r="V14" s="75"/>
      <c r="W14" s="73">
        <f>O14+1</f>
        <v>45619</v>
      </c>
      <c r="X14" s="74"/>
      <c r="Y14" s="74"/>
      <c r="Z14" s="74"/>
      <c r="AA14" s="74"/>
      <c r="AB14" s="74"/>
      <c r="AC14" s="74"/>
      <c r="AD14" s="75"/>
      <c r="AF14" s="4"/>
    </row>
    <row r="15" spans="1:36" s="44" customFormat="1" ht="75" customHeight="1" x14ac:dyDescent="0.25">
      <c r="A15" s="43"/>
      <c r="C15" s="76"/>
      <c r="D15" s="77"/>
      <c r="E15" s="76"/>
      <c r="F15" s="77"/>
      <c r="G15" s="76"/>
      <c r="H15" s="77"/>
      <c r="I15" s="76"/>
      <c r="J15" s="77"/>
      <c r="K15" s="76"/>
      <c r="L15" s="78"/>
      <c r="M15" s="78"/>
      <c r="N15" s="77"/>
      <c r="O15" s="76"/>
      <c r="P15" s="78"/>
      <c r="Q15" s="78"/>
      <c r="R15" s="78"/>
      <c r="S15" s="78"/>
      <c r="T15" s="78"/>
      <c r="U15" s="78"/>
      <c r="V15" s="77"/>
      <c r="W15" s="76"/>
      <c r="X15" s="78"/>
      <c r="Y15" s="78"/>
      <c r="Z15" s="78"/>
      <c r="AA15" s="78"/>
      <c r="AB15" s="78"/>
      <c r="AC15" s="78"/>
      <c r="AD15" s="77"/>
      <c r="AE15" s="7"/>
      <c r="AF15" s="43"/>
    </row>
    <row r="16" spans="1:36" s="44" customFormat="1" ht="9.9" customHeight="1" x14ac:dyDescent="0.25">
      <c r="A16" s="43"/>
      <c r="C16" s="79">
        <f>W14+1</f>
        <v>45620</v>
      </c>
      <c r="D16" s="80"/>
      <c r="E16" s="45"/>
      <c r="F16" s="69"/>
      <c r="G16" s="45"/>
      <c r="H16" s="69"/>
      <c r="I16" s="92"/>
      <c r="J16" s="93"/>
      <c r="K16" s="64"/>
      <c r="L16" s="66"/>
      <c r="M16" s="66"/>
      <c r="N16" s="65"/>
      <c r="O16" s="46"/>
      <c r="P16" s="48"/>
      <c r="Q16" s="48"/>
      <c r="R16" s="48"/>
      <c r="S16" s="48"/>
      <c r="T16" s="48"/>
      <c r="U16" s="48"/>
      <c r="V16" s="47"/>
      <c r="W16" s="45"/>
      <c r="X16" s="70"/>
      <c r="Y16" s="70"/>
      <c r="Z16" s="70"/>
      <c r="AA16" s="70"/>
      <c r="AB16" s="70"/>
      <c r="AC16" s="70"/>
      <c r="AD16" s="69"/>
      <c r="AE16" s="7"/>
      <c r="AF16" s="43"/>
    </row>
    <row r="17" spans="1:42" s="7" customFormat="1" ht="15" customHeight="1" x14ac:dyDescent="0.25">
      <c r="A17" s="4"/>
      <c r="C17" s="79"/>
      <c r="D17" s="80"/>
      <c r="E17" s="73">
        <f>C16+1</f>
        <v>45621</v>
      </c>
      <c r="F17" s="75"/>
      <c r="G17" s="73">
        <f>E17+1</f>
        <v>45622</v>
      </c>
      <c r="H17" s="75"/>
      <c r="I17" s="73">
        <f>G17+1</f>
        <v>45623</v>
      </c>
      <c r="J17" s="75"/>
      <c r="K17" s="73">
        <f>I17+1</f>
        <v>45624</v>
      </c>
      <c r="L17" s="74"/>
      <c r="M17" s="74"/>
      <c r="N17" s="75"/>
      <c r="O17" s="73">
        <f>K17+1</f>
        <v>45625</v>
      </c>
      <c r="P17" s="74"/>
      <c r="Q17" s="74"/>
      <c r="R17" s="74"/>
      <c r="S17" s="74"/>
      <c r="T17" s="74"/>
      <c r="U17" s="74"/>
      <c r="V17" s="75"/>
      <c r="W17" s="73">
        <f>O17+1</f>
        <v>45626</v>
      </c>
      <c r="X17" s="74"/>
      <c r="Y17" s="74"/>
      <c r="Z17" s="74"/>
      <c r="AA17" s="74"/>
      <c r="AB17" s="74"/>
      <c r="AC17" s="74"/>
      <c r="AD17" s="75"/>
      <c r="AF17" s="4"/>
    </row>
    <row r="18" spans="1:42" s="44" customFormat="1" ht="75" customHeight="1" x14ac:dyDescent="0.3">
      <c r="A18" s="43"/>
      <c r="C18" s="76"/>
      <c r="D18" s="77"/>
      <c r="E18" s="76"/>
      <c r="F18" s="77"/>
      <c r="G18" s="76"/>
      <c r="H18" s="77"/>
      <c r="I18" s="76"/>
      <c r="J18" s="77"/>
      <c r="K18" s="94" t="s">
        <v>17</v>
      </c>
      <c r="L18" s="95"/>
      <c r="M18" s="95"/>
      <c r="N18" s="96"/>
      <c r="O18" s="94" t="s">
        <v>17</v>
      </c>
      <c r="P18" s="95"/>
      <c r="Q18" s="95"/>
      <c r="R18" s="95"/>
      <c r="S18" s="95"/>
      <c r="T18" s="95"/>
      <c r="U18" s="95"/>
      <c r="V18" s="96"/>
      <c r="W18" s="76"/>
      <c r="X18" s="78"/>
      <c r="Y18" s="78"/>
      <c r="Z18" s="78"/>
      <c r="AA18" s="78"/>
      <c r="AB18" s="78"/>
      <c r="AC18" s="78"/>
      <c r="AD18" s="77"/>
      <c r="AE18" s="7"/>
      <c r="AF18" s="43"/>
      <c r="AP18" s="3"/>
    </row>
    <row r="19" spans="1:42" s="44" customFormat="1" ht="9.9" customHeight="1" x14ac:dyDescent="0.25">
      <c r="A19" s="43"/>
      <c r="C19" s="79">
        <f>W17+1</f>
        <v>45627</v>
      </c>
      <c r="D19" s="80"/>
      <c r="E19" s="45"/>
      <c r="F19" s="69"/>
      <c r="G19" s="45"/>
      <c r="H19" s="69"/>
      <c r="I19" s="92"/>
      <c r="J19" s="93"/>
      <c r="K19" s="64"/>
      <c r="L19" s="66"/>
      <c r="M19" s="66"/>
      <c r="N19" s="65"/>
      <c r="O19" s="46"/>
      <c r="P19" s="48"/>
      <c r="Q19" s="48"/>
      <c r="R19" s="48"/>
      <c r="S19" s="48"/>
      <c r="T19" s="48"/>
      <c r="U19" s="48"/>
      <c r="V19" s="47"/>
      <c r="W19" s="45"/>
      <c r="X19" s="70"/>
      <c r="Y19" s="70"/>
      <c r="Z19" s="70"/>
      <c r="AA19" s="70"/>
      <c r="AB19" s="70"/>
      <c r="AC19" s="70"/>
      <c r="AD19" s="69"/>
      <c r="AE19" s="7"/>
      <c r="AF19" s="43"/>
    </row>
    <row r="20" spans="1:42" s="7" customFormat="1" ht="15" customHeight="1" x14ac:dyDescent="0.25">
      <c r="A20" s="4"/>
      <c r="C20" s="79"/>
      <c r="D20" s="80"/>
      <c r="E20" s="73">
        <f>C19+1</f>
        <v>45628</v>
      </c>
      <c r="F20" s="75"/>
      <c r="G20" s="73">
        <f>E20+1</f>
        <v>45629</v>
      </c>
      <c r="H20" s="75"/>
      <c r="I20" s="73">
        <f>G20+1</f>
        <v>45630</v>
      </c>
      <c r="J20" s="75"/>
      <c r="K20" s="73">
        <f>I20+1</f>
        <v>45631</v>
      </c>
      <c r="L20" s="74"/>
      <c r="M20" s="74"/>
      <c r="N20" s="75"/>
      <c r="O20" s="73">
        <f>K20+1</f>
        <v>45632</v>
      </c>
      <c r="P20" s="74"/>
      <c r="Q20" s="74"/>
      <c r="R20" s="74"/>
      <c r="S20" s="74"/>
      <c r="T20" s="74"/>
      <c r="U20" s="74"/>
      <c r="V20" s="75"/>
      <c r="W20" s="73">
        <f>O20+1</f>
        <v>45633</v>
      </c>
      <c r="X20" s="74"/>
      <c r="Y20" s="74"/>
      <c r="Z20" s="74"/>
      <c r="AA20" s="74"/>
      <c r="AB20" s="74"/>
      <c r="AC20" s="74"/>
      <c r="AD20" s="75"/>
      <c r="AF20" s="4"/>
    </row>
    <row r="21" spans="1:42" s="44" customFormat="1" ht="75" customHeight="1" x14ac:dyDescent="0.3">
      <c r="A21" s="43"/>
      <c r="C21" s="76"/>
      <c r="D21" s="77"/>
      <c r="E21" s="76"/>
      <c r="F21" s="77"/>
      <c r="G21" s="76"/>
      <c r="H21" s="77"/>
      <c r="I21" s="76"/>
      <c r="J21" s="77"/>
      <c r="K21" s="76"/>
      <c r="L21" s="78"/>
      <c r="M21" s="78"/>
      <c r="N21" s="77"/>
      <c r="O21" s="76"/>
      <c r="P21" s="78"/>
      <c r="Q21" s="78"/>
      <c r="R21" s="78"/>
      <c r="S21" s="78"/>
      <c r="T21" s="78"/>
      <c r="U21" s="78"/>
      <c r="V21" s="77"/>
      <c r="W21" s="76"/>
      <c r="X21" s="78"/>
      <c r="Y21" s="78"/>
      <c r="Z21" s="78"/>
      <c r="AA21" s="78"/>
      <c r="AB21" s="78"/>
      <c r="AC21" s="78"/>
      <c r="AD21" s="77"/>
      <c r="AE21" s="7"/>
      <c r="AF21" s="43"/>
      <c r="AP21" s="3"/>
    </row>
    <row r="22" spans="1:42" s="7" customFormat="1" ht="24.9" customHeight="1" x14ac:dyDescent="0.25">
      <c r="A22" s="4"/>
      <c r="C22" s="50"/>
      <c r="D22" s="50"/>
      <c r="E22" s="50"/>
      <c r="F22" s="50"/>
      <c r="G22" s="51"/>
      <c r="H22" s="52"/>
      <c r="I22" s="52"/>
      <c r="J22" s="52"/>
      <c r="K22" s="52"/>
      <c r="L22" s="52"/>
      <c r="M22" s="52"/>
      <c r="N22" s="52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F22" s="4"/>
    </row>
    <row r="23" spans="1:42" s="7" customFormat="1" ht="24.9" customHeight="1" x14ac:dyDescent="0.25">
      <c r="A23" s="4"/>
      <c r="B23" s="4"/>
      <c r="C23" s="54"/>
      <c r="D23" s="54"/>
      <c r="E23" s="54"/>
      <c r="F23" s="54"/>
      <c r="G23" s="55"/>
      <c r="H23" s="56"/>
      <c r="I23" s="56"/>
      <c r="J23" s="56"/>
      <c r="K23" s="56"/>
      <c r="L23" s="56"/>
      <c r="M23" s="56"/>
      <c r="N23" s="56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4"/>
      <c r="AF23" s="4"/>
    </row>
    <row r="24" spans="1:42" ht="24.9" customHeight="1" x14ac:dyDescent="0.3">
      <c r="A24" s="1"/>
      <c r="M24" s="1"/>
      <c r="AF24" s="1"/>
    </row>
    <row r="25" spans="1:42" ht="20.149999999999999" customHeight="1" x14ac:dyDescent="0.3">
      <c r="A25" s="1"/>
      <c r="C25" s="83" t="s">
        <v>0</v>
      </c>
      <c r="D25" s="83"/>
      <c r="E25" s="83"/>
      <c r="F25" s="83"/>
      <c r="G25" s="83"/>
      <c r="H25" s="83"/>
      <c r="I25" s="83"/>
      <c r="J25" s="83"/>
      <c r="K25" s="83"/>
      <c r="L25" s="58"/>
      <c r="M25" s="1"/>
      <c r="O25" s="84">
        <f>DATE(YEAR(C2),MONTH(C2)-1,1)</f>
        <v>45566</v>
      </c>
      <c r="P25" s="84"/>
      <c r="Q25" s="84"/>
      <c r="R25" s="84"/>
      <c r="S25" s="84"/>
      <c r="T25" s="84"/>
      <c r="U25" s="84"/>
      <c r="V25" s="59"/>
      <c r="W25" s="59"/>
      <c r="X25" s="84">
        <f>DATE(YEAR(C2),MONTH(C2)+1,1)</f>
        <v>45627</v>
      </c>
      <c r="Y25" s="84"/>
      <c r="Z25" s="84"/>
      <c r="AA25" s="84"/>
      <c r="AB25" s="84"/>
      <c r="AC25" s="84"/>
      <c r="AD25" s="84"/>
      <c r="AF25" s="1"/>
    </row>
    <row r="26" spans="1:42" ht="15" customHeight="1" x14ac:dyDescent="0.3">
      <c r="A26" s="1"/>
      <c r="C26" s="83"/>
      <c r="D26" s="83"/>
      <c r="E26" s="83"/>
      <c r="F26" s="83"/>
      <c r="G26" s="83"/>
      <c r="H26" s="83"/>
      <c r="I26" s="83"/>
      <c r="J26" s="83"/>
      <c r="K26" s="83"/>
      <c r="L26" s="58"/>
      <c r="M26" s="1"/>
      <c r="O26" s="60" t="str">
        <f>INDEX({"S";"M";"T";"W";"T";"F";"S"},1+MOD(start_day+1-2,7))</f>
        <v>S</v>
      </c>
      <c r="P26" s="60" t="str">
        <f>INDEX({"S";"M";"T";"W";"T";"F";"S"},1+MOD(start_day+2-2,7))</f>
        <v>M</v>
      </c>
      <c r="Q26" s="60" t="str">
        <f>INDEX({"S";"M";"T";"W";"T";"F";"S"},1+MOD(start_day+3-2,7))</f>
        <v>T</v>
      </c>
      <c r="R26" s="60" t="str">
        <f>INDEX({"S";"M";"T";"W";"T";"F";"S"},1+MOD(start_day+4-2,7))</f>
        <v>W</v>
      </c>
      <c r="S26" s="60" t="str">
        <f>INDEX({"S";"M";"T";"W";"T";"F";"S"},1+MOD(start_day+5-2,7))</f>
        <v>T</v>
      </c>
      <c r="T26" s="60" t="str">
        <f>INDEX({"S";"M";"T";"W";"T";"F";"S"},1+MOD(start_day+6-2,7))</f>
        <v>F</v>
      </c>
      <c r="U26" s="60" t="str">
        <f>INDEX({"S";"M";"T";"W";"T";"F";"S"},1+MOD(start_day+7-2,7))</f>
        <v>S</v>
      </c>
      <c r="V26" s="61"/>
      <c r="W26" s="61"/>
      <c r="X26" s="60" t="str">
        <f>INDEX({"S";"M";"T";"W";"T";"F";"S"},1+MOD(start_day+1-2,7))</f>
        <v>S</v>
      </c>
      <c r="Y26" s="60" t="str">
        <f>INDEX({"S";"M";"T";"W";"T";"F";"S"},1+MOD(start_day+2-2,7))</f>
        <v>M</v>
      </c>
      <c r="Z26" s="60" t="str">
        <f>INDEX({"S";"M";"T";"W";"T";"F";"S"},1+MOD(start_day+3-2,7))</f>
        <v>T</v>
      </c>
      <c r="AA26" s="60" t="str">
        <f>INDEX({"S";"M";"T";"W";"T";"F";"S"},1+MOD(start_day+4-2,7))</f>
        <v>W</v>
      </c>
      <c r="AB26" s="60" t="str">
        <f>INDEX({"S";"M";"T";"W";"T";"F";"S"},1+MOD(start_day+5-2,7))</f>
        <v>T</v>
      </c>
      <c r="AC26" s="60" t="str">
        <f>INDEX({"S";"M";"T";"W";"T";"F";"S"},1+MOD(start_day+6-2,7))</f>
        <v>F</v>
      </c>
      <c r="AD26" s="60" t="str">
        <f>INDEX({"S";"M";"T";"W";"T";"F";"S"},1+MOD(start_day+7-2,7))</f>
        <v>S</v>
      </c>
      <c r="AF26" s="1"/>
    </row>
    <row r="27" spans="1:42" ht="15" customHeight="1" x14ac:dyDescent="0.3">
      <c r="A27" s="1"/>
      <c r="C27" s="81"/>
      <c r="D27" s="81"/>
      <c r="E27" s="81"/>
      <c r="F27" s="81"/>
      <c r="G27" s="81"/>
      <c r="H27" s="81"/>
      <c r="I27" s="81"/>
      <c r="J27" s="81"/>
      <c r="K27" s="81"/>
      <c r="M27" s="1"/>
      <c r="O27" s="62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3" t="str">
        <f t="shared" si="0"/>
        <v/>
      </c>
      <c r="Q27" s="63">
        <f t="shared" si="0"/>
        <v>45566</v>
      </c>
      <c r="R27" s="63">
        <f t="shared" si="0"/>
        <v>45567</v>
      </c>
      <c r="S27" s="63">
        <f t="shared" si="0"/>
        <v>45568</v>
      </c>
      <c r="T27" s="63">
        <f t="shared" si="0"/>
        <v>45569</v>
      </c>
      <c r="U27" s="62">
        <f t="shared" si="0"/>
        <v>45570</v>
      </c>
      <c r="V27" s="59"/>
      <c r="W27" s="59"/>
      <c r="X27" s="63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45627</v>
      </c>
      <c r="Y27" s="63">
        <f t="shared" si="1"/>
        <v>45628</v>
      </c>
      <c r="Z27" s="63">
        <f t="shared" si="1"/>
        <v>45629</v>
      </c>
      <c r="AA27" s="63">
        <f t="shared" si="1"/>
        <v>45630</v>
      </c>
      <c r="AB27" s="63">
        <f t="shared" si="1"/>
        <v>45631</v>
      </c>
      <c r="AC27" s="63">
        <f t="shared" si="1"/>
        <v>45632</v>
      </c>
      <c r="AD27" s="62">
        <f t="shared" si="1"/>
        <v>45633</v>
      </c>
      <c r="AF27" s="1"/>
    </row>
    <row r="28" spans="1:42" ht="15" customHeight="1" x14ac:dyDescent="0.3">
      <c r="A28" s="1"/>
      <c r="C28" s="82"/>
      <c r="D28" s="82"/>
      <c r="E28" s="82"/>
      <c r="F28" s="82"/>
      <c r="G28" s="82"/>
      <c r="H28" s="82"/>
      <c r="I28" s="82"/>
      <c r="J28" s="82"/>
      <c r="K28" s="82"/>
      <c r="M28" s="1"/>
      <c r="O28" s="62">
        <f t="shared" si="0"/>
        <v>45571</v>
      </c>
      <c r="P28" s="63">
        <f t="shared" si="0"/>
        <v>45572</v>
      </c>
      <c r="Q28" s="63">
        <f t="shared" si="0"/>
        <v>45573</v>
      </c>
      <c r="R28" s="63">
        <f t="shared" si="0"/>
        <v>45574</v>
      </c>
      <c r="S28" s="63">
        <f t="shared" si="0"/>
        <v>45575</v>
      </c>
      <c r="T28" s="63">
        <f t="shared" si="0"/>
        <v>45576</v>
      </c>
      <c r="U28" s="62">
        <f t="shared" si="0"/>
        <v>45577</v>
      </c>
      <c r="V28" s="59"/>
      <c r="W28" s="59"/>
      <c r="X28" s="62">
        <f t="shared" si="1"/>
        <v>45634</v>
      </c>
      <c r="Y28" s="63">
        <f t="shared" si="1"/>
        <v>45635</v>
      </c>
      <c r="Z28" s="63">
        <f t="shared" si="1"/>
        <v>45636</v>
      </c>
      <c r="AA28" s="63">
        <f t="shared" si="1"/>
        <v>45637</v>
      </c>
      <c r="AB28" s="63">
        <f t="shared" si="1"/>
        <v>45638</v>
      </c>
      <c r="AC28" s="63">
        <f t="shared" si="1"/>
        <v>45639</v>
      </c>
      <c r="AD28" s="62">
        <f t="shared" si="1"/>
        <v>45640</v>
      </c>
      <c r="AF28" s="1"/>
    </row>
    <row r="29" spans="1:42" ht="15" customHeight="1" x14ac:dyDescent="0.3">
      <c r="A29" s="1"/>
      <c r="C29" s="81"/>
      <c r="D29" s="81"/>
      <c r="E29" s="81"/>
      <c r="F29" s="81"/>
      <c r="G29" s="81"/>
      <c r="H29" s="81"/>
      <c r="I29" s="81"/>
      <c r="J29" s="81"/>
      <c r="K29" s="81"/>
      <c r="M29" s="1"/>
      <c r="O29" s="62">
        <f t="shared" si="0"/>
        <v>45578</v>
      </c>
      <c r="P29" s="63">
        <f t="shared" si="0"/>
        <v>45579</v>
      </c>
      <c r="Q29" s="63">
        <f t="shared" si="0"/>
        <v>45580</v>
      </c>
      <c r="R29" s="63">
        <f t="shared" si="0"/>
        <v>45581</v>
      </c>
      <c r="S29" s="63">
        <f t="shared" si="0"/>
        <v>45582</v>
      </c>
      <c r="T29" s="63">
        <f t="shared" si="0"/>
        <v>45583</v>
      </c>
      <c r="U29" s="62">
        <f t="shared" si="0"/>
        <v>45584</v>
      </c>
      <c r="V29" s="59"/>
      <c r="W29" s="59"/>
      <c r="X29" s="62">
        <f t="shared" si="1"/>
        <v>45641</v>
      </c>
      <c r="Y29" s="63">
        <f t="shared" si="1"/>
        <v>45642</v>
      </c>
      <c r="Z29" s="63">
        <f t="shared" si="1"/>
        <v>45643</v>
      </c>
      <c r="AA29" s="63">
        <f t="shared" si="1"/>
        <v>45644</v>
      </c>
      <c r="AB29" s="63">
        <f t="shared" si="1"/>
        <v>45645</v>
      </c>
      <c r="AC29" s="63">
        <f t="shared" si="1"/>
        <v>45646</v>
      </c>
      <c r="AD29" s="62">
        <f t="shared" si="1"/>
        <v>45647</v>
      </c>
      <c r="AF29" s="1"/>
    </row>
    <row r="30" spans="1:42" ht="15" customHeight="1" x14ac:dyDescent="0.3">
      <c r="A30" s="1"/>
      <c r="C30" s="82"/>
      <c r="D30" s="82"/>
      <c r="E30" s="82"/>
      <c r="F30" s="82"/>
      <c r="G30" s="82"/>
      <c r="H30" s="82"/>
      <c r="I30" s="82"/>
      <c r="J30" s="82"/>
      <c r="K30" s="82"/>
      <c r="M30" s="1"/>
      <c r="O30" s="62">
        <f t="shared" si="0"/>
        <v>45585</v>
      </c>
      <c r="P30" s="63">
        <f t="shared" si="0"/>
        <v>45586</v>
      </c>
      <c r="Q30" s="63">
        <f t="shared" si="0"/>
        <v>45587</v>
      </c>
      <c r="R30" s="63">
        <f t="shared" si="0"/>
        <v>45588</v>
      </c>
      <c r="S30" s="63">
        <f t="shared" si="0"/>
        <v>45589</v>
      </c>
      <c r="T30" s="63">
        <f t="shared" si="0"/>
        <v>45590</v>
      </c>
      <c r="U30" s="62">
        <f t="shared" si="0"/>
        <v>45591</v>
      </c>
      <c r="V30" s="59"/>
      <c r="W30" s="59"/>
      <c r="X30" s="62">
        <f t="shared" si="1"/>
        <v>45648</v>
      </c>
      <c r="Y30" s="63">
        <f t="shared" si="1"/>
        <v>45649</v>
      </c>
      <c r="Z30" s="63">
        <f t="shared" si="1"/>
        <v>45650</v>
      </c>
      <c r="AA30" s="63">
        <f t="shared" si="1"/>
        <v>45651</v>
      </c>
      <c r="AB30" s="63">
        <f t="shared" si="1"/>
        <v>45652</v>
      </c>
      <c r="AC30" s="63">
        <f t="shared" si="1"/>
        <v>45653</v>
      </c>
      <c r="AD30" s="62">
        <f t="shared" si="1"/>
        <v>45654</v>
      </c>
      <c r="AF30" s="1"/>
    </row>
    <row r="31" spans="1:42" ht="15" customHeight="1" x14ac:dyDescent="0.3">
      <c r="A31" s="1"/>
      <c r="C31" s="81"/>
      <c r="D31" s="81"/>
      <c r="E31" s="81"/>
      <c r="F31" s="81"/>
      <c r="G31" s="81"/>
      <c r="H31" s="81"/>
      <c r="I31" s="81"/>
      <c r="J31" s="81"/>
      <c r="K31" s="81"/>
      <c r="M31" s="1"/>
      <c r="O31" s="62">
        <f t="shared" si="0"/>
        <v>45592</v>
      </c>
      <c r="P31" s="63">
        <f t="shared" si="0"/>
        <v>45593</v>
      </c>
      <c r="Q31" s="63">
        <f t="shared" si="0"/>
        <v>45594</v>
      </c>
      <c r="R31" s="63">
        <f t="shared" si="0"/>
        <v>45595</v>
      </c>
      <c r="S31" s="63">
        <f t="shared" si="0"/>
        <v>45596</v>
      </c>
      <c r="T31" s="63" t="str">
        <f t="shared" si="0"/>
        <v/>
      </c>
      <c r="U31" s="62" t="str">
        <f t="shared" si="0"/>
        <v/>
      </c>
      <c r="V31" s="59"/>
      <c r="W31" s="59"/>
      <c r="X31" s="62">
        <f t="shared" si="1"/>
        <v>45655</v>
      </c>
      <c r="Y31" s="63">
        <f t="shared" si="1"/>
        <v>45656</v>
      </c>
      <c r="Z31" s="63">
        <f t="shared" si="1"/>
        <v>45657</v>
      </c>
      <c r="AA31" s="63" t="str">
        <f t="shared" si="1"/>
        <v/>
      </c>
      <c r="AB31" s="63" t="str">
        <f t="shared" si="1"/>
        <v/>
      </c>
      <c r="AC31" s="63" t="str">
        <f t="shared" si="1"/>
        <v/>
      </c>
      <c r="AD31" s="63" t="str">
        <f t="shared" si="1"/>
        <v/>
      </c>
      <c r="AF31" s="1"/>
    </row>
    <row r="32" spans="1:42" ht="15" customHeight="1" x14ac:dyDescent="0.3">
      <c r="A32" s="1"/>
      <c r="C32" s="71"/>
      <c r="D32" s="71"/>
      <c r="E32" s="71"/>
      <c r="F32" s="71"/>
      <c r="G32" s="71"/>
      <c r="H32" s="71"/>
      <c r="I32" s="71"/>
      <c r="J32" s="71"/>
      <c r="K32" s="71"/>
      <c r="M32" s="1"/>
      <c r="O32" s="62" t="str">
        <f t="shared" si="0"/>
        <v/>
      </c>
      <c r="P32" s="63" t="str">
        <f t="shared" si="0"/>
        <v/>
      </c>
      <c r="Q32" s="63" t="str">
        <f t="shared" si="0"/>
        <v/>
      </c>
      <c r="R32" s="63" t="str">
        <f t="shared" si="0"/>
        <v/>
      </c>
      <c r="S32" s="63" t="str">
        <f t="shared" si="0"/>
        <v/>
      </c>
      <c r="T32" s="63" t="str">
        <f t="shared" si="0"/>
        <v/>
      </c>
      <c r="U32" s="62" t="str">
        <f t="shared" si="0"/>
        <v/>
      </c>
      <c r="V32" s="59"/>
      <c r="W32" s="59"/>
      <c r="X32" s="62" t="str">
        <f t="shared" si="1"/>
        <v/>
      </c>
      <c r="Y32" s="63" t="str">
        <f t="shared" si="1"/>
        <v/>
      </c>
      <c r="Z32" s="63" t="str">
        <f t="shared" si="1"/>
        <v/>
      </c>
      <c r="AA32" s="63" t="str">
        <f t="shared" si="1"/>
        <v/>
      </c>
      <c r="AB32" s="63" t="str">
        <f t="shared" si="1"/>
        <v/>
      </c>
      <c r="AC32" s="63" t="str">
        <f t="shared" si="1"/>
        <v/>
      </c>
      <c r="AD32" s="63" t="str">
        <f t="shared" si="1"/>
        <v/>
      </c>
      <c r="AF32" s="1"/>
    </row>
    <row r="33" spans="1:32" x14ac:dyDescent="0.3">
      <c r="A33" s="1"/>
      <c r="M33" s="1"/>
      <c r="AF33" s="1"/>
    </row>
    <row r="34" spans="1:32" ht="24.9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K17:N17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I19:J19"/>
    <mergeCell ref="E20:F20"/>
    <mergeCell ref="G20:H20"/>
    <mergeCell ref="I20:J20"/>
    <mergeCell ref="K20:N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C30:K31"/>
    <mergeCell ref="O20:V20"/>
    <mergeCell ref="W20:AD20"/>
    <mergeCell ref="C21:D21"/>
    <mergeCell ref="E21:F21"/>
    <mergeCell ref="G21:H21"/>
    <mergeCell ref="I21:J21"/>
    <mergeCell ref="K21:N21"/>
    <mergeCell ref="O21:V21"/>
    <mergeCell ref="W21:AD21"/>
  </mergeCells>
  <conditionalFormatting sqref="C5 E5 G5 I5 K5:L5 O5 W5 C7 E8 G8 I8 K8:L8 O8 W8 C10 E11 G11 I11 K11:L11 O11 W11 C13 E14 G14 I14 K14:L14 O14 W14 C16 E17 G17 I17 K17 O17 W17">
    <cfRule type="expression" dxfId="7" priority="3">
      <formula>MONTH(C5)&lt;&gt;MONTH($C$2)</formula>
    </cfRule>
    <cfRule type="expression" dxfId="6" priority="4">
      <formula>OR(WEEKDAY(C5,1)=1,WEEKDAY(C5,1)=7)</formula>
    </cfRule>
  </conditionalFormatting>
  <conditionalFormatting sqref="C19 E20 G20 I20 K20 O20 W20">
    <cfRule type="expression" dxfId="5" priority="1">
      <formula>MONTH(C19)&lt;&gt;MONTH($C$2)</formula>
    </cfRule>
    <cfRule type="expression" dxfId="4" priority="2">
      <formula>OR(WEEKDAY(C19,1)=1,WEEKDAY(C19,1)=7)</formula>
    </cfRule>
  </conditionalFormatting>
  <dataValidations count="8">
    <dataValidation allowBlank="1" showInputMessage="1" showErrorMessage="1" prompt="November calendar. Enter daily notes in the cells below the calendar days. Enter monthly notes in cells C24 to K28." sqref="A1" xr:uid="{EFE496FB-838B-4223-BDA9-EC1DBAB5CE84}"/>
    <dataValidation allowBlank="1" showInputMessage="1" showErrorMessage="1" prompt="To change the calendar year, go to cell P8 in About sheet" sqref="C2:AD2" xr:uid="{B5D53C45-6775-4CBB-A58B-F32F738BC868}"/>
    <dataValidation allowBlank="1" showInputMessage="1" showErrorMessage="1" prompt="Calendar days are automatically updated" sqref="C5:D5" xr:uid="{7DBB70EF-2E5D-4E3C-B797-4A25A75433C9}"/>
    <dataValidation allowBlank="1" showInputMessage="1" showErrorMessage="1" prompt="To change the starting day of the week, go to cell P12 in About sheet" sqref="C4:D4" xr:uid="{D6E9D7AD-DFC2-4C75-8FD9-657DB9C05429}"/>
    <dataValidation allowBlank="1" showInputMessage="1" showErrorMessage="1" prompt="Enter daily notes below the calendar days, such as this cell" sqref="C6:D6" xr:uid="{51A8F318-8E30-4CD1-89A6-B7BF693A5367}"/>
    <dataValidation allowBlank="1" showInputMessage="1" showErrorMessage="1" prompt="Enter monthly notes in cells C24 to K28" sqref="C25:K26" xr:uid="{179A76F2-712D-4BB6-89DB-51C521CD4578}"/>
    <dataValidation allowBlank="1" showInputMessage="1" showErrorMessage="1" prompt="Previous month calendar" sqref="O25:U25" xr:uid="{3AE5BD46-3EFE-4E0C-B375-9D9945EB680E}"/>
    <dataValidation allowBlank="1" showInputMessage="1" showErrorMessage="1" prompt="Next month calendar" sqref="X25:AD25" xr:uid="{B338F5CA-9BAC-46C1-B051-46D9A1483089}"/>
  </dataValidations>
  <printOptions horizontalCentered="1"/>
  <pageMargins left="0.5" right="0.5" top="0.25" bottom="0.25" header="0.25" footer="0.25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73FF-72FF-4A3C-BD30-6FDC598D2D03}">
  <sheetPr>
    <pageSetUpPr fitToPage="1"/>
  </sheetPr>
  <dimension ref="A1:AP34"/>
  <sheetViews>
    <sheetView showGridLines="0" tabSelected="1" zoomScaleNormal="100" workbookViewId="0">
      <selection activeCell="W9" sqref="W9:AD9"/>
    </sheetView>
  </sheetViews>
  <sheetFormatPr defaultColWidth="8.6328125" defaultRowHeight="13" x14ac:dyDescent="0.3"/>
  <cols>
    <col min="1" max="3" width="5.54296875" style="3" customWidth="1"/>
    <col min="4" max="4" width="15.54296875" style="3" customWidth="1"/>
    <col min="5" max="5" width="5.54296875" style="3" customWidth="1"/>
    <col min="6" max="6" width="15.54296875" style="3" customWidth="1"/>
    <col min="7" max="7" width="5.54296875" style="3" customWidth="1"/>
    <col min="8" max="8" width="15.54296875" style="3" customWidth="1"/>
    <col min="9" max="9" width="5.54296875" style="3" customWidth="1"/>
    <col min="10" max="10" width="15.54296875" style="3" customWidth="1"/>
    <col min="11" max="14" width="5.54296875" style="3" customWidth="1"/>
    <col min="15" max="30" width="2.54296875" style="3" customWidth="1"/>
    <col min="31" max="32" width="5.54296875" style="3" customWidth="1"/>
    <col min="33" max="33" width="17.08984375" style="3" customWidth="1"/>
    <col min="34" max="34" width="10.453125" style="3" customWidth="1"/>
    <col min="35" max="16384" width="8.6328125" style="3"/>
  </cols>
  <sheetData>
    <row r="1" spans="1:36" ht="24.9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1.35">
      <c r="A2" s="30"/>
      <c r="C2" s="85">
        <f>DATE(About!P8,About!P10+11,1)</f>
        <v>45627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F2" s="30"/>
    </row>
    <row r="3" spans="1:36" s="33" customFormat="1" ht="24.9" customHeight="1" x14ac:dyDescent="1.35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45">
      <c r="A4" s="36"/>
      <c r="C4" s="87">
        <f>C5</f>
        <v>45627</v>
      </c>
      <c r="D4" s="87"/>
      <c r="E4" s="87">
        <f>E5</f>
        <v>45628</v>
      </c>
      <c r="F4" s="87"/>
      <c r="G4" s="87">
        <f>G5</f>
        <v>45629</v>
      </c>
      <c r="H4" s="87"/>
      <c r="I4" s="87">
        <f>I5</f>
        <v>45630</v>
      </c>
      <c r="J4" s="87"/>
      <c r="K4" s="87">
        <f>K5</f>
        <v>45631</v>
      </c>
      <c r="L4" s="87"/>
      <c r="M4" s="87"/>
      <c r="N4" s="38"/>
      <c r="O4" s="87">
        <f>O5</f>
        <v>45632</v>
      </c>
      <c r="P4" s="87"/>
      <c r="Q4" s="87"/>
      <c r="R4" s="87"/>
      <c r="S4" s="87"/>
      <c r="T4" s="87"/>
      <c r="U4" s="87"/>
      <c r="V4" s="87"/>
      <c r="W4" s="87">
        <f>W5</f>
        <v>45633</v>
      </c>
      <c r="X4" s="87"/>
      <c r="Y4" s="87"/>
      <c r="Z4" s="87"/>
      <c r="AA4" s="87"/>
      <c r="AB4" s="87"/>
      <c r="AC4" s="87"/>
      <c r="AD4" s="87"/>
      <c r="AF4" s="39"/>
      <c r="AG4" s="40"/>
      <c r="AH4" s="40"/>
      <c r="AI4" s="40"/>
      <c r="AJ4" s="40"/>
    </row>
    <row r="5" spans="1:36" ht="24.9" customHeight="1" x14ac:dyDescent="0.35">
      <c r="A5" s="1"/>
      <c r="C5" s="79">
        <f>$C$2-(WEEKDAY($C$2,1)-(start_day-1))-IF((WEEKDAY($C$2,1)-(start_day-1))&lt;=0,7,0)+1</f>
        <v>45627</v>
      </c>
      <c r="D5" s="80"/>
      <c r="E5" s="79">
        <f>C5+1</f>
        <v>45628</v>
      </c>
      <c r="F5" s="80"/>
      <c r="G5" s="79">
        <f>E5+1</f>
        <v>45629</v>
      </c>
      <c r="H5" s="80"/>
      <c r="I5" s="79">
        <f>G5+1</f>
        <v>45630</v>
      </c>
      <c r="J5" s="80"/>
      <c r="K5" s="79">
        <f>I5+1</f>
        <v>45631</v>
      </c>
      <c r="L5" s="86"/>
      <c r="M5" s="86"/>
      <c r="N5" s="68"/>
      <c r="O5" s="79">
        <f>K5+1</f>
        <v>45632</v>
      </c>
      <c r="P5" s="86"/>
      <c r="Q5" s="86"/>
      <c r="R5" s="86"/>
      <c r="S5" s="86"/>
      <c r="T5" s="86"/>
      <c r="U5" s="86"/>
      <c r="V5" s="80"/>
      <c r="W5" s="79">
        <f>O5+1</f>
        <v>45633</v>
      </c>
      <c r="X5" s="86"/>
      <c r="Y5" s="86"/>
      <c r="Z5" s="86"/>
      <c r="AA5" s="86"/>
      <c r="AB5" s="86"/>
      <c r="AC5" s="86"/>
      <c r="AD5" s="80"/>
      <c r="AF5" s="41"/>
      <c r="AG5" s="42"/>
      <c r="AH5" s="42"/>
      <c r="AI5" s="42"/>
      <c r="AJ5" s="42"/>
    </row>
    <row r="6" spans="1:36" s="44" customFormat="1" ht="75" customHeight="1" x14ac:dyDescent="0.25">
      <c r="A6" s="43"/>
      <c r="C6" s="76"/>
      <c r="D6" s="77"/>
      <c r="E6" s="76" t="s">
        <v>18</v>
      </c>
      <c r="F6" s="77"/>
      <c r="G6" s="76" t="s">
        <v>18</v>
      </c>
      <c r="H6" s="77"/>
      <c r="I6" s="76" t="s">
        <v>18</v>
      </c>
      <c r="J6" s="77"/>
      <c r="K6" s="76" t="s">
        <v>18</v>
      </c>
      <c r="L6" s="78"/>
      <c r="M6" s="78"/>
      <c r="N6" s="77"/>
      <c r="O6" s="76" t="s">
        <v>18</v>
      </c>
      <c r="P6" s="78"/>
      <c r="Q6" s="78"/>
      <c r="R6" s="78"/>
      <c r="S6" s="78"/>
      <c r="T6" s="78"/>
      <c r="U6" s="78"/>
      <c r="V6" s="77"/>
      <c r="W6" s="76" t="s">
        <v>19</v>
      </c>
      <c r="X6" s="78"/>
      <c r="Y6" s="78"/>
      <c r="Z6" s="78"/>
      <c r="AA6" s="78"/>
      <c r="AB6" s="78"/>
      <c r="AC6" s="78"/>
      <c r="AD6" s="77"/>
      <c r="AE6" s="7"/>
      <c r="AF6" s="43"/>
    </row>
    <row r="7" spans="1:36" ht="9.9" customHeight="1" x14ac:dyDescent="0.3">
      <c r="A7" s="1"/>
      <c r="C7" s="79">
        <f>W5+1</f>
        <v>45634</v>
      </c>
      <c r="D7" s="80"/>
      <c r="E7" s="88"/>
      <c r="F7" s="89"/>
      <c r="G7" s="88"/>
      <c r="H7" s="89"/>
      <c r="I7" s="88"/>
      <c r="J7" s="89"/>
      <c r="K7" s="88"/>
      <c r="L7" s="90"/>
      <c r="M7" s="90"/>
      <c r="N7" s="69"/>
      <c r="O7" s="88"/>
      <c r="P7" s="90"/>
      <c r="Q7" s="90"/>
      <c r="R7" s="90"/>
      <c r="S7" s="90"/>
      <c r="T7" s="90"/>
      <c r="U7" s="90"/>
      <c r="V7" s="89"/>
      <c r="W7" s="88"/>
      <c r="X7" s="90"/>
      <c r="Y7" s="90"/>
      <c r="Z7" s="90"/>
      <c r="AA7" s="90"/>
      <c r="AB7" s="90"/>
      <c r="AC7" s="90"/>
      <c r="AD7" s="89"/>
      <c r="AF7" s="1"/>
    </row>
    <row r="8" spans="1:36" s="7" customFormat="1" ht="15" customHeight="1" x14ac:dyDescent="0.25">
      <c r="A8" s="4"/>
      <c r="C8" s="79"/>
      <c r="D8" s="80"/>
      <c r="E8" s="73">
        <f>C7+1</f>
        <v>45635</v>
      </c>
      <c r="F8" s="75"/>
      <c r="G8" s="73">
        <f>E8+1</f>
        <v>45636</v>
      </c>
      <c r="H8" s="75"/>
      <c r="I8" s="73">
        <f>G8+1</f>
        <v>45637</v>
      </c>
      <c r="J8" s="75"/>
      <c r="K8" s="73">
        <f>I8+1</f>
        <v>45638</v>
      </c>
      <c r="L8" s="74"/>
      <c r="M8" s="74"/>
      <c r="N8" s="49"/>
      <c r="O8" s="73">
        <f>K8+1</f>
        <v>45639</v>
      </c>
      <c r="P8" s="74"/>
      <c r="Q8" s="74"/>
      <c r="R8" s="74"/>
      <c r="S8" s="74"/>
      <c r="T8" s="74"/>
      <c r="U8" s="74"/>
      <c r="V8" s="75"/>
      <c r="W8" s="73">
        <f>O8+1</f>
        <v>45640</v>
      </c>
      <c r="X8" s="74"/>
      <c r="Y8" s="74"/>
      <c r="Z8" s="74"/>
      <c r="AA8" s="74"/>
      <c r="AB8" s="74"/>
      <c r="AC8" s="74"/>
      <c r="AD8" s="75"/>
      <c r="AF8" s="4"/>
    </row>
    <row r="9" spans="1:36" s="44" customFormat="1" ht="75" customHeight="1" x14ac:dyDescent="0.25">
      <c r="A9" s="43"/>
      <c r="C9" s="76" t="s">
        <v>19</v>
      </c>
      <c r="D9" s="77"/>
      <c r="E9" s="97" t="s">
        <v>20</v>
      </c>
      <c r="F9" s="91"/>
      <c r="G9" s="97" t="s">
        <v>20</v>
      </c>
      <c r="H9" s="98"/>
      <c r="I9" s="97" t="s">
        <v>20</v>
      </c>
      <c r="J9" s="98"/>
      <c r="K9" s="97" t="s">
        <v>20</v>
      </c>
      <c r="L9" s="99"/>
      <c r="M9" s="99"/>
      <c r="N9" s="98"/>
      <c r="O9" s="97" t="s">
        <v>20</v>
      </c>
      <c r="P9" s="99"/>
      <c r="Q9" s="99"/>
      <c r="R9" s="99"/>
      <c r="S9" s="99"/>
      <c r="T9" s="99"/>
      <c r="U9" s="99"/>
      <c r="V9" s="98"/>
      <c r="W9" s="97" t="s">
        <v>23</v>
      </c>
      <c r="X9" s="99"/>
      <c r="Y9" s="99"/>
      <c r="Z9" s="99"/>
      <c r="AA9" s="99"/>
      <c r="AB9" s="99"/>
      <c r="AC9" s="99"/>
      <c r="AD9" s="98"/>
      <c r="AE9" s="7"/>
      <c r="AF9" s="43"/>
    </row>
    <row r="10" spans="1:36" s="44" customFormat="1" ht="9.9" customHeight="1" x14ac:dyDescent="0.25">
      <c r="A10" s="43"/>
      <c r="C10" s="79">
        <f>W8+1</f>
        <v>45641</v>
      </c>
      <c r="D10" s="80"/>
      <c r="E10" s="45"/>
      <c r="F10" s="69"/>
      <c r="G10" s="45"/>
      <c r="H10" s="69"/>
      <c r="I10" s="45"/>
      <c r="J10" s="69"/>
      <c r="K10" s="45"/>
      <c r="L10" s="70"/>
      <c r="M10" s="70"/>
      <c r="N10" s="69"/>
      <c r="O10" s="45"/>
      <c r="P10" s="70"/>
      <c r="Q10" s="70"/>
      <c r="R10" s="70"/>
      <c r="S10" s="70"/>
      <c r="T10" s="70"/>
      <c r="U10" s="70"/>
      <c r="V10" s="69"/>
      <c r="W10" s="45"/>
      <c r="X10" s="70"/>
      <c r="Y10" s="70"/>
      <c r="Z10" s="70"/>
      <c r="AA10" s="70"/>
      <c r="AB10" s="70"/>
      <c r="AC10" s="70"/>
      <c r="AD10" s="69"/>
      <c r="AE10" s="7"/>
      <c r="AF10" s="43"/>
    </row>
    <row r="11" spans="1:36" s="7" customFormat="1" ht="15" customHeight="1" x14ac:dyDescent="0.3">
      <c r="A11" s="4"/>
      <c r="C11" s="79"/>
      <c r="D11" s="80"/>
      <c r="E11" s="73">
        <f>C10+1</f>
        <v>45642</v>
      </c>
      <c r="F11" s="75"/>
      <c r="G11" s="73">
        <f>E11+1</f>
        <v>45643</v>
      </c>
      <c r="H11" s="75"/>
      <c r="I11" s="73">
        <f>G11+1</f>
        <v>45644</v>
      </c>
      <c r="J11" s="75"/>
      <c r="K11" s="73">
        <f>I11+1</f>
        <v>45645</v>
      </c>
      <c r="L11" s="74"/>
      <c r="M11" s="74"/>
      <c r="N11" s="49"/>
      <c r="O11" s="73">
        <f>K11+1</f>
        <v>45646</v>
      </c>
      <c r="P11" s="74"/>
      <c r="Q11" s="74"/>
      <c r="R11" s="74"/>
      <c r="S11" s="74"/>
      <c r="T11" s="74"/>
      <c r="U11" s="74"/>
      <c r="V11" s="75"/>
      <c r="W11" s="73">
        <f>O11+1</f>
        <v>45647</v>
      </c>
      <c r="X11" s="74"/>
      <c r="Y11" s="74"/>
      <c r="Z11" s="74"/>
      <c r="AA11" s="74"/>
      <c r="AB11" s="74"/>
      <c r="AC11" s="74"/>
      <c r="AD11" s="75"/>
      <c r="AF11" s="4"/>
      <c r="AJ11" s="3"/>
    </row>
    <row r="12" spans="1:36" s="44" customFormat="1" ht="75" customHeight="1" x14ac:dyDescent="0.25">
      <c r="A12" s="43"/>
      <c r="C12" s="76"/>
      <c r="D12" s="77"/>
      <c r="E12" s="76"/>
      <c r="F12" s="77"/>
      <c r="G12" s="76"/>
      <c r="H12" s="77"/>
      <c r="I12" s="76"/>
      <c r="J12" s="77"/>
      <c r="K12" s="76"/>
      <c r="L12" s="78"/>
      <c r="M12" s="78"/>
      <c r="N12" s="77"/>
      <c r="O12" s="76"/>
      <c r="P12" s="78"/>
      <c r="Q12" s="78"/>
      <c r="R12" s="78"/>
      <c r="S12" s="78"/>
      <c r="T12" s="78"/>
      <c r="U12" s="78"/>
      <c r="V12" s="77"/>
      <c r="W12" s="76"/>
      <c r="X12" s="78"/>
      <c r="Y12" s="78"/>
      <c r="Z12" s="78"/>
      <c r="AA12" s="78"/>
      <c r="AB12" s="78"/>
      <c r="AC12" s="78"/>
      <c r="AD12" s="77"/>
      <c r="AE12" s="7"/>
      <c r="AF12" s="43"/>
    </row>
    <row r="13" spans="1:36" s="44" customFormat="1" ht="9.9" customHeight="1" x14ac:dyDescent="0.25">
      <c r="A13" s="43"/>
      <c r="C13" s="79">
        <f>W11+1</f>
        <v>45648</v>
      </c>
      <c r="D13" s="80"/>
      <c r="E13" s="45"/>
      <c r="F13" s="69"/>
      <c r="G13" s="45"/>
      <c r="H13" s="69"/>
      <c r="I13" s="45"/>
      <c r="J13" s="69"/>
      <c r="K13" s="45"/>
      <c r="L13" s="70"/>
      <c r="M13" s="70"/>
      <c r="N13" s="69"/>
      <c r="O13" s="45"/>
      <c r="P13" s="70"/>
      <c r="Q13" s="70"/>
      <c r="R13" s="70"/>
      <c r="S13" s="70"/>
      <c r="T13" s="70"/>
      <c r="U13" s="70"/>
      <c r="V13" s="69"/>
      <c r="W13" s="45"/>
      <c r="X13" s="70"/>
      <c r="Y13" s="70"/>
      <c r="Z13" s="70"/>
      <c r="AA13" s="70"/>
      <c r="AB13" s="70"/>
      <c r="AC13" s="70"/>
      <c r="AD13" s="69"/>
      <c r="AE13" s="7"/>
      <c r="AF13" s="43"/>
    </row>
    <row r="14" spans="1:36" s="7" customFormat="1" ht="15" customHeight="1" x14ac:dyDescent="0.25">
      <c r="A14" s="4"/>
      <c r="C14" s="79"/>
      <c r="D14" s="80"/>
      <c r="E14" s="73">
        <f>C13+1</f>
        <v>45649</v>
      </c>
      <c r="F14" s="75"/>
      <c r="G14" s="73">
        <f>E14+1</f>
        <v>45650</v>
      </c>
      <c r="H14" s="75"/>
      <c r="I14" s="73">
        <f>G14+1</f>
        <v>45651</v>
      </c>
      <c r="J14" s="75"/>
      <c r="K14" s="73">
        <f>I14+1</f>
        <v>45652</v>
      </c>
      <c r="L14" s="74"/>
      <c r="M14" s="74"/>
      <c r="N14" s="49"/>
      <c r="O14" s="73">
        <f>K14+1</f>
        <v>45653</v>
      </c>
      <c r="P14" s="74"/>
      <c r="Q14" s="74"/>
      <c r="R14" s="74"/>
      <c r="S14" s="74"/>
      <c r="T14" s="74"/>
      <c r="U14" s="74"/>
      <c r="V14" s="75"/>
      <c r="W14" s="73">
        <f>O14+1</f>
        <v>45654</v>
      </c>
      <c r="X14" s="74"/>
      <c r="Y14" s="74"/>
      <c r="Z14" s="74"/>
      <c r="AA14" s="74"/>
      <c r="AB14" s="74"/>
      <c r="AC14" s="74"/>
      <c r="AD14" s="75"/>
      <c r="AF14" s="4"/>
    </row>
    <row r="15" spans="1:36" s="44" customFormat="1" ht="75" customHeight="1" x14ac:dyDescent="0.25">
      <c r="A15" s="43"/>
      <c r="C15" s="76"/>
      <c r="D15" s="77"/>
      <c r="E15" s="76"/>
      <c r="F15" s="77"/>
      <c r="G15" s="76"/>
      <c r="H15" s="77"/>
      <c r="I15" s="76" t="s">
        <v>21</v>
      </c>
      <c r="J15" s="77"/>
      <c r="K15" s="76" t="s">
        <v>22</v>
      </c>
      <c r="L15" s="78"/>
      <c r="M15" s="78"/>
      <c r="N15" s="77"/>
      <c r="O15" s="76"/>
      <c r="P15" s="78"/>
      <c r="Q15" s="78"/>
      <c r="R15" s="78"/>
      <c r="S15" s="78"/>
      <c r="T15" s="78"/>
      <c r="U15" s="78"/>
      <c r="V15" s="77"/>
      <c r="W15" s="76"/>
      <c r="X15" s="78"/>
      <c r="Y15" s="78"/>
      <c r="Z15" s="78"/>
      <c r="AA15" s="78"/>
      <c r="AB15" s="78"/>
      <c r="AC15" s="78"/>
      <c r="AD15" s="77"/>
      <c r="AE15" s="7"/>
      <c r="AF15" s="43"/>
    </row>
    <row r="16" spans="1:36" s="44" customFormat="1" ht="9.9" customHeight="1" x14ac:dyDescent="0.25">
      <c r="A16" s="43"/>
      <c r="C16" s="79">
        <f>W14+1</f>
        <v>45655</v>
      </c>
      <c r="D16" s="80"/>
      <c r="E16" s="45"/>
      <c r="F16" s="69"/>
      <c r="G16" s="45"/>
      <c r="H16" s="69"/>
      <c r="I16" s="46"/>
      <c r="J16" s="47"/>
      <c r="K16" s="46"/>
      <c r="L16" s="48"/>
      <c r="M16" s="48"/>
      <c r="N16" s="47"/>
      <c r="O16" s="46"/>
      <c r="P16" s="48"/>
      <c r="Q16" s="48"/>
      <c r="R16" s="48"/>
      <c r="S16" s="48"/>
      <c r="T16" s="48"/>
      <c r="U16" s="48"/>
      <c r="V16" s="47"/>
      <c r="W16" s="45"/>
      <c r="X16" s="70"/>
      <c r="Y16" s="70"/>
      <c r="Z16" s="70"/>
      <c r="AA16" s="70"/>
      <c r="AB16" s="70"/>
      <c r="AC16" s="70"/>
      <c r="AD16" s="69"/>
      <c r="AE16" s="7"/>
      <c r="AF16" s="43"/>
    </row>
    <row r="17" spans="1:42" s="7" customFormat="1" ht="15" customHeight="1" x14ac:dyDescent="0.25">
      <c r="A17" s="4"/>
      <c r="C17" s="79"/>
      <c r="D17" s="80"/>
      <c r="E17" s="73">
        <f>C16+1</f>
        <v>45656</v>
      </c>
      <c r="F17" s="75"/>
      <c r="G17" s="73">
        <f>E17+1</f>
        <v>45657</v>
      </c>
      <c r="H17" s="75"/>
      <c r="I17" s="73">
        <f>G17+1</f>
        <v>45658</v>
      </c>
      <c r="J17" s="75"/>
      <c r="K17" s="73">
        <f>I17+1</f>
        <v>45659</v>
      </c>
      <c r="L17" s="74"/>
      <c r="M17" s="74"/>
      <c r="N17" s="75"/>
      <c r="O17" s="73">
        <f>K17+1</f>
        <v>45660</v>
      </c>
      <c r="P17" s="74"/>
      <c r="Q17" s="74"/>
      <c r="R17" s="74"/>
      <c r="S17" s="74"/>
      <c r="T17" s="74"/>
      <c r="U17" s="74"/>
      <c r="V17" s="75"/>
      <c r="W17" s="73">
        <f>O17+1</f>
        <v>45661</v>
      </c>
      <c r="X17" s="74"/>
      <c r="Y17" s="74"/>
      <c r="Z17" s="74"/>
      <c r="AA17" s="74"/>
      <c r="AB17" s="74"/>
      <c r="AC17" s="74"/>
      <c r="AD17" s="75"/>
      <c r="AF17" s="4"/>
    </row>
    <row r="18" spans="1:42" s="44" customFormat="1" ht="75" customHeight="1" x14ac:dyDescent="0.3">
      <c r="A18" s="43"/>
      <c r="C18" s="76"/>
      <c r="D18" s="77"/>
      <c r="E18" s="76"/>
      <c r="F18" s="77"/>
      <c r="G18" s="76"/>
      <c r="H18" s="77"/>
      <c r="I18" s="76"/>
      <c r="J18" s="77"/>
      <c r="K18" s="76"/>
      <c r="L18" s="78"/>
      <c r="M18" s="78"/>
      <c r="N18" s="77"/>
      <c r="O18" s="76"/>
      <c r="P18" s="78"/>
      <c r="Q18" s="78"/>
      <c r="R18" s="78"/>
      <c r="S18" s="78"/>
      <c r="T18" s="78"/>
      <c r="U18" s="78"/>
      <c r="V18" s="77"/>
      <c r="W18" s="76"/>
      <c r="X18" s="78"/>
      <c r="Y18" s="78"/>
      <c r="Z18" s="78"/>
      <c r="AA18" s="78"/>
      <c r="AB18" s="78"/>
      <c r="AC18" s="78"/>
      <c r="AD18" s="77"/>
      <c r="AE18" s="7"/>
      <c r="AF18" s="43"/>
      <c r="AP18" s="3"/>
    </row>
    <row r="19" spans="1:42" s="44" customFormat="1" ht="9.9" customHeight="1" x14ac:dyDescent="0.25">
      <c r="A19" s="43"/>
      <c r="C19" s="79">
        <f>W17+1</f>
        <v>45662</v>
      </c>
      <c r="D19" s="80"/>
      <c r="E19" s="45"/>
      <c r="F19" s="69"/>
      <c r="G19" s="45"/>
      <c r="H19" s="69"/>
      <c r="I19" s="46"/>
      <c r="J19" s="47"/>
      <c r="K19" s="46"/>
      <c r="L19" s="48"/>
      <c r="M19" s="48"/>
      <c r="N19" s="47"/>
      <c r="O19" s="46"/>
      <c r="P19" s="48"/>
      <c r="Q19" s="48"/>
      <c r="R19" s="48"/>
      <c r="S19" s="48"/>
      <c r="T19" s="48"/>
      <c r="U19" s="48"/>
      <c r="V19" s="47"/>
      <c r="W19" s="45"/>
      <c r="X19" s="70"/>
      <c r="Y19" s="70"/>
      <c r="Z19" s="70"/>
      <c r="AA19" s="70"/>
      <c r="AB19" s="70"/>
      <c r="AC19" s="70"/>
      <c r="AD19" s="69"/>
      <c r="AE19" s="7"/>
      <c r="AF19" s="43"/>
    </row>
    <row r="20" spans="1:42" s="7" customFormat="1" ht="15" customHeight="1" x14ac:dyDescent="0.25">
      <c r="A20" s="4"/>
      <c r="C20" s="79"/>
      <c r="D20" s="80"/>
      <c r="E20" s="73">
        <f>C19+1</f>
        <v>45663</v>
      </c>
      <c r="F20" s="75"/>
      <c r="G20" s="73">
        <f>E20+1</f>
        <v>45664</v>
      </c>
      <c r="H20" s="75"/>
      <c r="I20" s="73">
        <f>G20+1</f>
        <v>45665</v>
      </c>
      <c r="J20" s="75"/>
      <c r="K20" s="73">
        <f>I20+1</f>
        <v>45666</v>
      </c>
      <c r="L20" s="74"/>
      <c r="M20" s="74"/>
      <c r="N20" s="75"/>
      <c r="O20" s="73">
        <f>K20+1</f>
        <v>45667</v>
      </c>
      <c r="P20" s="74"/>
      <c r="Q20" s="74"/>
      <c r="R20" s="74"/>
      <c r="S20" s="74"/>
      <c r="T20" s="74"/>
      <c r="U20" s="74"/>
      <c r="V20" s="75"/>
      <c r="W20" s="73">
        <f>O20+1</f>
        <v>45668</v>
      </c>
      <c r="X20" s="74"/>
      <c r="Y20" s="74"/>
      <c r="Z20" s="74"/>
      <c r="AA20" s="74"/>
      <c r="AB20" s="74"/>
      <c r="AC20" s="74"/>
      <c r="AD20" s="75"/>
      <c r="AF20" s="4"/>
    </row>
    <row r="21" spans="1:42" s="44" customFormat="1" ht="75" customHeight="1" x14ac:dyDescent="0.3">
      <c r="A21" s="43"/>
      <c r="C21" s="76"/>
      <c r="D21" s="77"/>
      <c r="E21" s="76"/>
      <c r="F21" s="77"/>
      <c r="G21" s="76"/>
      <c r="H21" s="77"/>
      <c r="I21" s="76"/>
      <c r="J21" s="77"/>
      <c r="K21" s="76"/>
      <c r="L21" s="78"/>
      <c r="M21" s="78"/>
      <c r="N21" s="77"/>
      <c r="O21" s="76"/>
      <c r="P21" s="78"/>
      <c r="Q21" s="78"/>
      <c r="R21" s="78"/>
      <c r="S21" s="78"/>
      <c r="T21" s="78"/>
      <c r="U21" s="78"/>
      <c r="V21" s="77"/>
      <c r="W21" s="76"/>
      <c r="X21" s="78"/>
      <c r="Y21" s="78"/>
      <c r="Z21" s="78"/>
      <c r="AA21" s="78"/>
      <c r="AB21" s="78"/>
      <c r="AC21" s="78"/>
      <c r="AD21" s="77"/>
      <c r="AE21" s="7"/>
      <c r="AF21" s="43"/>
      <c r="AP21" s="3"/>
    </row>
    <row r="22" spans="1:42" s="7" customFormat="1" ht="24.9" customHeight="1" x14ac:dyDescent="0.25">
      <c r="A22" s="4"/>
      <c r="C22" s="50"/>
      <c r="D22" s="50"/>
      <c r="E22" s="50"/>
      <c r="F22" s="50"/>
      <c r="G22" s="51"/>
      <c r="H22" s="52"/>
      <c r="I22" s="52"/>
      <c r="J22" s="52"/>
      <c r="K22" s="52"/>
      <c r="L22" s="52"/>
      <c r="M22" s="52"/>
      <c r="N22" s="52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F22" s="4"/>
    </row>
    <row r="23" spans="1:42" s="7" customFormat="1" ht="24.9" customHeight="1" x14ac:dyDescent="0.25">
      <c r="A23" s="4"/>
      <c r="B23" s="4"/>
      <c r="C23" s="54"/>
      <c r="D23" s="54"/>
      <c r="E23" s="54"/>
      <c r="F23" s="54"/>
      <c r="G23" s="55"/>
      <c r="H23" s="56"/>
      <c r="I23" s="56"/>
      <c r="J23" s="56"/>
      <c r="K23" s="56"/>
      <c r="L23" s="56"/>
      <c r="M23" s="56"/>
      <c r="N23" s="56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4"/>
      <c r="AF23" s="4"/>
    </row>
    <row r="24" spans="1:42" ht="24.9" customHeight="1" x14ac:dyDescent="0.3">
      <c r="A24" s="1"/>
      <c r="M24" s="1"/>
      <c r="AF24" s="1"/>
    </row>
    <row r="25" spans="1:42" ht="20.149999999999999" customHeight="1" x14ac:dyDescent="0.3">
      <c r="A25" s="1"/>
      <c r="C25" s="83" t="s">
        <v>0</v>
      </c>
      <c r="D25" s="83"/>
      <c r="E25" s="83"/>
      <c r="F25" s="83"/>
      <c r="G25" s="83"/>
      <c r="H25" s="83"/>
      <c r="I25" s="83"/>
      <c r="J25" s="83"/>
      <c r="K25" s="83"/>
      <c r="L25" s="58"/>
      <c r="M25" s="1"/>
      <c r="O25" s="84">
        <f>DATE(YEAR(C2),MONTH(C2)-1,1)</f>
        <v>45597</v>
      </c>
      <c r="P25" s="84"/>
      <c r="Q25" s="84"/>
      <c r="R25" s="84"/>
      <c r="S25" s="84"/>
      <c r="T25" s="84"/>
      <c r="U25" s="84"/>
      <c r="V25" s="59"/>
      <c r="W25" s="59"/>
      <c r="X25" s="84">
        <f>DATE(YEAR(C2),MONTH(C2)+1,1)</f>
        <v>45658</v>
      </c>
      <c r="Y25" s="84"/>
      <c r="Z25" s="84"/>
      <c r="AA25" s="84"/>
      <c r="AB25" s="84"/>
      <c r="AC25" s="84"/>
      <c r="AD25" s="84"/>
      <c r="AF25" s="1"/>
    </row>
    <row r="26" spans="1:42" ht="15" customHeight="1" x14ac:dyDescent="0.3">
      <c r="A26" s="1"/>
      <c r="C26" s="83"/>
      <c r="D26" s="83"/>
      <c r="E26" s="83"/>
      <c r="F26" s="83"/>
      <c r="G26" s="83"/>
      <c r="H26" s="83"/>
      <c r="I26" s="83"/>
      <c r="J26" s="83"/>
      <c r="K26" s="83"/>
      <c r="L26" s="58"/>
      <c r="M26" s="1"/>
      <c r="O26" s="60" t="str">
        <f>INDEX({"S";"M";"T";"W";"T";"F";"S"},1+MOD(start_day+1-2,7))</f>
        <v>S</v>
      </c>
      <c r="P26" s="60" t="str">
        <f>INDEX({"S";"M";"T";"W";"T";"F";"S"},1+MOD(start_day+2-2,7))</f>
        <v>M</v>
      </c>
      <c r="Q26" s="60" t="str">
        <f>INDEX({"S";"M";"T";"W";"T";"F";"S"},1+MOD(start_day+3-2,7))</f>
        <v>T</v>
      </c>
      <c r="R26" s="60" t="str">
        <f>INDEX({"S";"M";"T";"W";"T";"F";"S"},1+MOD(start_day+4-2,7))</f>
        <v>W</v>
      </c>
      <c r="S26" s="60" t="str">
        <f>INDEX({"S";"M";"T";"W";"T";"F";"S"},1+MOD(start_day+5-2,7))</f>
        <v>T</v>
      </c>
      <c r="T26" s="60" t="str">
        <f>INDEX({"S";"M";"T";"W";"T";"F";"S"},1+MOD(start_day+6-2,7))</f>
        <v>F</v>
      </c>
      <c r="U26" s="60" t="str">
        <f>INDEX({"S";"M";"T";"W";"T";"F";"S"},1+MOD(start_day+7-2,7))</f>
        <v>S</v>
      </c>
      <c r="V26" s="61"/>
      <c r="W26" s="61"/>
      <c r="X26" s="60" t="str">
        <f>INDEX({"S";"M";"T";"W";"T";"F";"S"},1+MOD(start_day+1-2,7))</f>
        <v>S</v>
      </c>
      <c r="Y26" s="60" t="str">
        <f>INDEX({"S";"M";"T";"W";"T";"F";"S"},1+MOD(start_day+2-2,7))</f>
        <v>M</v>
      </c>
      <c r="Z26" s="60" t="str">
        <f>INDEX({"S";"M";"T";"W";"T";"F";"S"},1+MOD(start_day+3-2,7))</f>
        <v>T</v>
      </c>
      <c r="AA26" s="60" t="str">
        <f>INDEX({"S";"M";"T";"W";"T";"F";"S"},1+MOD(start_day+4-2,7))</f>
        <v>W</v>
      </c>
      <c r="AB26" s="60" t="str">
        <f>INDEX({"S";"M";"T";"W";"T";"F";"S"},1+MOD(start_day+5-2,7))</f>
        <v>T</v>
      </c>
      <c r="AC26" s="60" t="str">
        <f>INDEX({"S";"M";"T";"W";"T";"F";"S"},1+MOD(start_day+6-2,7))</f>
        <v>F</v>
      </c>
      <c r="AD26" s="60" t="str">
        <f>INDEX({"S";"M";"T";"W";"T";"F";"S"},1+MOD(start_day+7-2,7))</f>
        <v>S</v>
      </c>
      <c r="AF26" s="1"/>
    </row>
    <row r="27" spans="1:42" ht="15" customHeight="1" x14ac:dyDescent="0.3">
      <c r="A27" s="1"/>
      <c r="C27" s="81"/>
      <c r="D27" s="81"/>
      <c r="E27" s="81"/>
      <c r="F27" s="81"/>
      <c r="G27" s="81"/>
      <c r="H27" s="81"/>
      <c r="I27" s="81"/>
      <c r="J27" s="81"/>
      <c r="K27" s="81"/>
      <c r="M27" s="1"/>
      <c r="O27" s="62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3" t="str">
        <f t="shared" si="0"/>
        <v/>
      </c>
      <c r="Q27" s="63" t="str">
        <f t="shared" si="0"/>
        <v/>
      </c>
      <c r="R27" s="63" t="str">
        <f t="shared" si="0"/>
        <v/>
      </c>
      <c r="S27" s="63" t="str">
        <f t="shared" si="0"/>
        <v/>
      </c>
      <c r="T27" s="63">
        <f t="shared" si="0"/>
        <v>45597</v>
      </c>
      <c r="U27" s="62">
        <f t="shared" si="0"/>
        <v>45598</v>
      </c>
      <c r="V27" s="59"/>
      <c r="W27" s="59"/>
      <c r="X27" s="63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3" t="str">
        <f t="shared" si="1"/>
        <v/>
      </c>
      <c r="Z27" s="63" t="str">
        <f t="shared" si="1"/>
        <v/>
      </c>
      <c r="AA27" s="63">
        <f t="shared" si="1"/>
        <v>45658</v>
      </c>
      <c r="AB27" s="63">
        <f t="shared" si="1"/>
        <v>45659</v>
      </c>
      <c r="AC27" s="63">
        <f t="shared" si="1"/>
        <v>45660</v>
      </c>
      <c r="AD27" s="62">
        <f t="shared" si="1"/>
        <v>45661</v>
      </c>
      <c r="AF27" s="1"/>
    </row>
    <row r="28" spans="1:42" ht="15" customHeight="1" x14ac:dyDescent="0.3">
      <c r="A28" s="1"/>
      <c r="C28" s="82"/>
      <c r="D28" s="82"/>
      <c r="E28" s="82"/>
      <c r="F28" s="82"/>
      <c r="G28" s="82"/>
      <c r="H28" s="82"/>
      <c r="I28" s="82"/>
      <c r="J28" s="82"/>
      <c r="K28" s="82"/>
      <c r="M28" s="1"/>
      <c r="O28" s="62">
        <f t="shared" si="0"/>
        <v>45599</v>
      </c>
      <c r="P28" s="63">
        <f t="shared" si="0"/>
        <v>45600</v>
      </c>
      <c r="Q28" s="63">
        <f t="shared" si="0"/>
        <v>45601</v>
      </c>
      <c r="R28" s="63">
        <f t="shared" si="0"/>
        <v>45602</v>
      </c>
      <c r="S28" s="63">
        <f t="shared" si="0"/>
        <v>45603</v>
      </c>
      <c r="T28" s="63">
        <f t="shared" si="0"/>
        <v>45604</v>
      </c>
      <c r="U28" s="62">
        <f t="shared" si="0"/>
        <v>45605</v>
      </c>
      <c r="V28" s="59"/>
      <c r="W28" s="59"/>
      <c r="X28" s="62">
        <f t="shared" si="1"/>
        <v>45662</v>
      </c>
      <c r="Y28" s="63">
        <f t="shared" si="1"/>
        <v>45663</v>
      </c>
      <c r="Z28" s="63">
        <f t="shared" si="1"/>
        <v>45664</v>
      </c>
      <c r="AA28" s="63">
        <f t="shared" si="1"/>
        <v>45665</v>
      </c>
      <c r="AB28" s="63">
        <f t="shared" si="1"/>
        <v>45666</v>
      </c>
      <c r="AC28" s="63">
        <f t="shared" si="1"/>
        <v>45667</v>
      </c>
      <c r="AD28" s="62">
        <f t="shared" si="1"/>
        <v>45668</v>
      </c>
      <c r="AF28" s="1"/>
    </row>
    <row r="29" spans="1:42" ht="15" customHeight="1" x14ac:dyDescent="0.3">
      <c r="A29" s="1"/>
      <c r="C29" s="81"/>
      <c r="D29" s="81"/>
      <c r="E29" s="81"/>
      <c r="F29" s="81"/>
      <c r="G29" s="81"/>
      <c r="H29" s="81"/>
      <c r="I29" s="81"/>
      <c r="J29" s="81"/>
      <c r="K29" s="81"/>
      <c r="M29" s="1"/>
      <c r="O29" s="62">
        <f t="shared" si="0"/>
        <v>45606</v>
      </c>
      <c r="P29" s="63">
        <f t="shared" si="0"/>
        <v>45607</v>
      </c>
      <c r="Q29" s="63">
        <f t="shared" si="0"/>
        <v>45608</v>
      </c>
      <c r="R29" s="63">
        <f t="shared" si="0"/>
        <v>45609</v>
      </c>
      <c r="S29" s="63">
        <f t="shared" si="0"/>
        <v>45610</v>
      </c>
      <c r="T29" s="63">
        <f t="shared" si="0"/>
        <v>45611</v>
      </c>
      <c r="U29" s="62">
        <f t="shared" si="0"/>
        <v>45612</v>
      </c>
      <c r="V29" s="59"/>
      <c r="W29" s="59"/>
      <c r="X29" s="62">
        <f t="shared" si="1"/>
        <v>45669</v>
      </c>
      <c r="Y29" s="63">
        <f t="shared" si="1"/>
        <v>45670</v>
      </c>
      <c r="Z29" s="63">
        <f t="shared" si="1"/>
        <v>45671</v>
      </c>
      <c r="AA29" s="63">
        <f t="shared" si="1"/>
        <v>45672</v>
      </c>
      <c r="AB29" s="63">
        <f t="shared" si="1"/>
        <v>45673</v>
      </c>
      <c r="AC29" s="63">
        <f t="shared" si="1"/>
        <v>45674</v>
      </c>
      <c r="AD29" s="62">
        <f t="shared" si="1"/>
        <v>45675</v>
      </c>
      <c r="AF29" s="1"/>
    </row>
    <row r="30" spans="1:42" ht="15" customHeight="1" x14ac:dyDescent="0.3">
      <c r="A30" s="1"/>
      <c r="C30" s="82"/>
      <c r="D30" s="82"/>
      <c r="E30" s="82"/>
      <c r="F30" s="82"/>
      <c r="G30" s="82"/>
      <c r="H30" s="82"/>
      <c r="I30" s="82"/>
      <c r="J30" s="82"/>
      <c r="K30" s="82"/>
      <c r="M30" s="1"/>
      <c r="O30" s="62">
        <f t="shared" si="0"/>
        <v>45613</v>
      </c>
      <c r="P30" s="63">
        <f t="shared" si="0"/>
        <v>45614</v>
      </c>
      <c r="Q30" s="63">
        <f t="shared" si="0"/>
        <v>45615</v>
      </c>
      <c r="R30" s="63">
        <f t="shared" si="0"/>
        <v>45616</v>
      </c>
      <c r="S30" s="63">
        <f t="shared" si="0"/>
        <v>45617</v>
      </c>
      <c r="T30" s="63">
        <f t="shared" si="0"/>
        <v>45618</v>
      </c>
      <c r="U30" s="62">
        <f t="shared" si="0"/>
        <v>45619</v>
      </c>
      <c r="V30" s="59"/>
      <c r="W30" s="59"/>
      <c r="X30" s="62">
        <f t="shared" si="1"/>
        <v>45676</v>
      </c>
      <c r="Y30" s="63">
        <f t="shared" si="1"/>
        <v>45677</v>
      </c>
      <c r="Z30" s="63">
        <f t="shared" si="1"/>
        <v>45678</v>
      </c>
      <c r="AA30" s="63">
        <f t="shared" si="1"/>
        <v>45679</v>
      </c>
      <c r="AB30" s="63">
        <f t="shared" si="1"/>
        <v>45680</v>
      </c>
      <c r="AC30" s="63">
        <f t="shared" si="1"/>
        <v>45681</v>
      </c>
      <c r="AD30" s="62">
        <f t="shared" si="1"/>
        <v>45682</v>
      </c>
      <c r="AF30" s="1"/>
    </row>
    <row r="31" spans="1:42" ht="15" customHeight="1" x14ac:dyDescent="0.3">
      <c r="A31" s="1"/>
      <c r="C31" s="81"/>
      <c r="D31" s="81"/>
      <c r="E31" s="81"/>
      <c r="F31" s="81"/>
      <c r="G31" s="81"/>
      <c r="H31" s="81"/>
      <c r="I31" s="81"/>
      <c r="J31" s="81"/>
      <c r="K31" s="81"/>
      <c r="M31" s="1"/>
      <c r="O31" s="62">
        <f t="shared" si="0"/>
        <v>45620</v>
      </c>
      <c r="P31" s="63">
        <f t="shared" si="0"/>
        <v>45621</v>
      </c>
      <c r="Q31" s="63">
        <f t="shared" si="0"/>
        <v>45622</v>
      </c>
      <c r="R31" s="63">
        <f t="shared" si="0"/>
        <v>45623</v>
      </c>
      <c r="S31" s="63">
        <f t="shared" si="0"/>
        <v>45624</v>
      </c>
      <c r="T31" s="63">
        <f t="shared" si="0"/>
        <v>45625</v>
      </c>
      <c r="U31" s="62">
        <f t="shared" si="0"/>
        <v>45626</v>
      </c>
      <c r="V31" s="59"/>
      <c r="W31" s="59"/>
      <c r="X31" s="62">
        <f t="shared" si="1"/>
        <v>45683</v>
      </c>
      <c r="Y31" s="63">
        <f t="shared" si="1"/>
        <v>45684</v>
      </c>
      <c r="Z31" s="63">
        <f t="shared" si="1"/>
        <v>45685</v>
      </c>
      <c r="AA31" s="63">
        <f t="shared" si="1"/>
        <v>45686</v>
      </c>
      <c r="AB31" s="63">
        <f t="shared" si="1"/>
        <v>45687</v>
      </c>
      <c r="AC31" s="63">
        <f t="shared" si="1"/>
        <v>45688</v>
      </c>
      <c r="AD31" s="63" t="str">
        <f t="shared" si="1"/>
        <v/>
      </c>
      <c r="AF31" s="1"/>
    </row>
    <row r="32" spans="1:42" x14ac:dyDescent="0.3">
      <c r="A32" s="1"/>
      <c r="M32" s="1"/>
      <c r="O32" s="62" t="str">
        <f t="shared" si="0"/>
        <v/>
      </c>
      <c r="P32" s="63" t="str">
        <f t="shared" si="0"/>
        <v/>
      </c>
      <c r="Q32" s="63" t="str">
        <f t="shared" si="0"/>
        <v/>
      </c>
      <c r="R32" s="63" t="str">
        <f t="shared" si="0"/>
        <v/>
      </c>
      <c r="S32" s="63" t="str">
        <f t="shared" si="0"/>
        <v/>
      </c>
      <c r="T32" s="63" t="str">
        <f t="shared" si="0"/>
        <v/>
      </c>
      <c r="U32" s="62" t="str">
        <f t="shared" si="0"/>
        <v/>
      </c>
      <c r="V32" s="59"/>
      <c r="W32" s="59"/>
      <c r="X32" s="62" t="str">
        <f t="shared" si="1"/>
        <v/>
      </c>
      <c r="Y32" s="63" t="str">
        <f t="shared" si="1"/>
        <v/>
      </c>
      <c r="Z32" s="63" t="str">
        <f t="shared" si="1"/>
        <v/>
      </c>
      <c r="AA32" s="63" t="str">
        <f t="shared" si="1"/>
        <v/>
      </c>
      <c r="AB32" s="63" t="str">
        <f t="shared" si="1"/>
        <v/>
      </c>
      <c r="AC32" s="63" t="str">
        <f t="shared" si="1"/>
        <v/>
      </c>
      <c r="AD32" s="63" t="str">
        <f t="shared" si="1"/>
        <v/>
      </c>
      <c r="AF32" s="1"/>
    </row>
    <row r="33" spans="1:32" x14ac:dyDescent="0.3">
      <c r="A33" s="1"/>
      <c r="M33" s="1"/>
      <c r="O33" s="62"/>
      <c r="P33" s="63"/>
      <c r="Q33" s="63"/>
      <c r="R33" s="63"/>
      <c r="S33" s="63"/>
      <c r="T33" s="63"/>
      <c r="U33" s="62"/>
      <c r="V33" s="59"/>
      <c r="W33" s="59"/>
      <c r="X33" s="62"/>
      <c r="Y33" s="63"/>
      <c r="Z33" s="63"/>
      <c r="AA33" s="63"/>
      <c r="AB33" s="63"/>
      <c r="AC33" s="63"/>
      <c r="AD33" s="63"/>
      <c r="AF33" s="1"/>
    </row>
    <row r="34" spans="1:32" ht="24.9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E20:F20"/>
    <mergeCell ref="O21:V21"/>
    <mergeCell ref="W21:AD21"/>
    <mergeCell ref="C21:D21"/>
    <mergeCell ref="E21:F21"/>
    <mergeCell ref="G21:H21"/>
    <mergeCell ref="I21:J21"/>
    <mergeCell ref="K21:N21"/>
    <mergeCell ref="G20:H20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I20:J20"/>
    <mergeCell ref="K20:N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</mergeCells>
  <phoneticPr fontId="32" type="noConversion"/>
  <conditionalFormatting sqref="C5 E5 G5 I5 K5:L5 O5 W5 C7 E8 G8 I8 K8:L8 O8 W8 C10 E11 G11 I11 K11:L11 O11 W11 C13 E14 G14 I14 K14:L14 O14 W14 C16 E17 G17 I17 K17 O17 W17">
    <cfRule type="expression" dxfId="3" priority="3">
      <formula>MONTH(C5)&lt;&gt;MONTH($C$2)</formula>
    </cfRule>
    <cfRule type="expression" dxfId="2" priority="4">
      <formula>OR(WEEKDAY(C5,1)=1,WEEKDAY(C5,1)=7)</formula>
    </cfRule>
  </conditionalFormatting>
  <conditionalFormatting sqref="C19 E20 G20 I20 K20 O20 W20">
    <cfRule type="expression" dxfId="1" priority="1">
      <formula>MONTH(C19)&lt;&gt;MONTH($C$2)</formula>
    </cfRule>
    <cfRule type="expression" dxfId="0" priority="2">
      <formula>OR(WEEKDAY(C19,1)=1,WEEKDAY(C19,1)=7)</formula>
    </cfRule>
  </conditionalFormatting>
  <dataValidations count="8">
    <dataValidation allowBlank="1" showInputMessage="1" showErrorMessage="1" prompt="Next month calendar" sqref="X25:AD25" xr:uid="{A83DF5D1-2EFF-471A-9B9A-A65CF983BC11}"/>
    <dataValidation allowBlank="1" showInputMessage="1" showErrorMessage="1" prompt="Previous month calendar" sqref="O25:U25" xr:uid="{AF79A929-E46D-45CE-8B43-9F3952E72E89}"/>
    <dataValidation allowBlank="1" showInputMessage="1" showErrorMessage="1" prompt="Enter monthly notes in cells C24 to K28" sqref="C25:K26" xr:uid="{DBD88583-4D45-4329-B26F-70F95BC0BD6A}"/>
    <dataValidation allowBlank="1" showInputMessage="1" showErrorMessage="1" prompt="Enter daily notes below the calendar days, such as this cell" sqref="C6:D6" xr:uid="{79B7F973-2DA0-4391-9F75-BF3CAB5178DC}"/>
    <dataValidation allowBlank="1" showInputMessage="1" showErrorMessage="1" prompt="To change the starting day of the week, go to cell P12 in About sheet" sqref="C4:D4" xr:uid="{5BEEE62A-FA17-4963-9E4D-AD52D6A1EF10}"/>
    <dataValidation allowBlank="1" showInputMessage="1" showErrorMessage="1" prompt="Calendar days are automatically updated" sqref="C5:D5" xr:uid="{636E6907-E41E-4D0D-847D-B7ED44648BB1}"/>
    <dataValidation allowBlank="1" showInputMessage="1" showErrorMessage="1" prompt="To change the calendar year, go to cell P8 in About sheet" sqref="C2:AD2" xr:uid="{20F6B6EF-B054-4563-AAC5-1279D3E756DD}"/>
    <dataValidation allowBlank="1" showInputMessage="1" showErrorMessage="1" prompt="December calendar. Enter daily notes in the cells below the calendar days. Enter monthly notes in cells C24 to K28." sqref="A1" xr:uid="{6E1324DA-546F-492E-9D7B-12BE54AB5469}"/>
  </dataValidations>
  <printOptions horizontalCentered="1"/>
  <pageMargins left="0.5" right="0.5" top="0.25" bottom="0.25" header="0.25" footer="0.25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81e1bb-4803-4d47-a499-9640cc3fabe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889F8E38C78F409539FBDDAFDAC6FC" ma:contentTypeVersion="10" ma:contentTypeDescription="Create a new document." ma:contentTypeScope="" ma:versionID="f7a6ec805e1a7005c72e58971e2039e8">
  <xsd:schema xmlns:xsd="http://www.w3.org/2001/XMLSchema" xmlns:xs="http://www.w3.org/2001/XMLSchema" xmlns:p="http://schemas.microsoft.com/office/2006/metadata/properties" xmlns:ns2="fd81e1bb-4803-4d47-a499-9640cc3fabe5" xmlns:ns3="f1e85a92-3b4a-4f98-bc3e-7fe31c287e29" targetNamespace="http://schemas.microsoft.com/office/2006/metadata/properties" ma:root="true" ma:fieldsID="97780a8906630e740395a46d545c52ef" ns2:_="" ns3:_="">
    <xsd:import namespace="fd81e1bb-4803-4d47-a499-9640cc3fabe5"/>
    <xsd:import namespace="f1e85a92-3b4a-4f98-bc3e-7fe31c287e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1e1bb-4803-4d47-a499-9640cc3fa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f067241-67ae-4e22-8494-b6adb1d13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e85a92-3b4a-4f98-bc3e-7fe31c287e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201CC6-7A0A-429C-B445-7EDA1CF4A1D7}">
  <ds:schemaRefs>
    <ds:schemaRef ds:uri="f1e85a92-3b4a-4f98-bc3e-7fe31c287e29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fd81e1bb-4803-4d47-a499-9640cc3fabe5"/>
  </ds:schemaRefs>
</ds:datastoreItem>
</file>

<file path=customXml/itemProps2.xml><?xml version="1.0" encoding="utf-8"?>
<ds:datastoreItem xmlns:ds="http://schemas.openxmlformats.org/officeDocument/2006/customXml" ds:itemID="{7F0D3479-5903-425F-9669-62B4E7216D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B446CF-EEEB-4BCE-8C11-2F87C0848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1e1bb-4803-4d47-a499-9640cc3fabe5"/>
    <ds:schemaRef ds:uri="f1e85a92-3b4a-4f98-bc3e-7fe31c287e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About</vt:lpstr>
      <vt:lpstr>November</vt:lpstr>
      <vt:lpstr>December</vt:lpstr>
      <vt:lpstr>December!Print_Area</vt:lpstr>
      <vt:lpstr>November!Print_Area</vt:lpstr>
      <vt:lpstr>start_day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2023-08-30T14:14:51Z</dcterms:created>
  <dcterms:modified xsi:type="dcterms:W3CDTF">2024-10-07T17:24:21Z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0x01010073889F8E38C78F409539FBDDAFDAC6FC</vt:lpwstr>
  </property>
  <property fmtid="{D5CDD505-2E9C-101B-9397-08002B2CF9AE}" pid="3" name="MediaServiceImageTags">
    <vt:lpwstr/>
  </property>
</Properties>
</file>